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arnieria\Desktop\ULTIMO\DEFINITIVO\FINALE ALLEGATI\"/>
    </mc:Choice>
  </mc:AlternateContent>
  <xr:revisionPtr revIDLastSave="0" documentId="13_ncr:1_{28123638-B058-4118-8630-12EA0DB4E65C}" xr6:coauthVersionLast="46" xr6:coauthVersionMax="46" xr10:uidLastSave="{00000000-0000-0000-0000-000000000000}"/>
  <bookViews>
    <workbookView xWindow="-120" yWindow="-120" windowWidth="29040" windowHeight="15840" tabRatio="938" activeTab="9" xr2:uid="{38D2774D-71AC-4333-AE45-14DEFA9DE794}"/>
  </bookViews>
  <sheets>
    <sheet name="CATALOGO INTERVENTI PO 2021" sheetId="2" r:id="rId1"/>
    <sheet name="MIS 1" sheetId="10" r:id="rId2"/>
    <sheet name="MIS 2" sheetId="11" r:id="rId3"/>
    <sheet name="MIS 3.1" sheetId="12" r:id="rId4"/>
    <sheet name="MIS 3.2" sheetId="13" r:id="rId5"/>
    <sheet name="MIS 4" sheetId="14" r:id="rId6"/>
    <sheet name="MIS 5" sheetId="15" r:id="rId7"/>
    <sheet name="MIS 6" sheetId="16" r:id="rId8"/>
    <sheet name="MIS 7" sheetId="17" r:id="rId9"/>
    <sheet name="MIS 8" sheetId="18" r:id="rId10"/>
    <sheet name="VPC" sheetId="19" r:id="rId11"/>
    <sheet name="ISTRUTTORIA approvazione" sheetId="20" r:id="rId12"/>
    <sheet name="TAB FIN DEC approvazione" sheetId="21" r:id="rId13"/>
    <sheet name="ISTRUTTORIA modifica" sheetId="24" r:id="rId14"/>
    <sheet name="TAB FIN DEC modifica" sheetId="23" r:id="rId15"/>
  </sheets>
  <definedNames>
    <definedName name="_xlnm._FilterDatabase" localSheetId="0" hidden="1">'CATALOGO INTERVENTI PO 2021'!$A$2:$A$62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1" i="19" l="1"/>
  <c r="C25" i="19"/>
  <c r="C23" i="19" l="1"/>
  <c r="C27" i="19" l="1"/>
  <c r="C29" i="19" s="1"/>
  <c r="B3" i="18" l="1"/>
  <c r="B51" i="17"/>
  <c r="B51" i="16"/>
  <c r="B51" i="15"/>
  <c r="B51" i="14"/>
  <c r="B51" i="13"/>
  <c r="B51" i="12"/>
  <c r="B51" i="11"/>
  <c r="B51" i="10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2" i="2"/>
  <c r="A411" i="2" l="1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</calcChain>
</file>

<file path=xl/sharedStrings.xml><?xml version="1.0" encoding="utf-8"?>
<sst xmlns="http://schemas.openxmlformats.org/spreadsheetml/2006/main" count="3389" uniqueCount="1420">
  <si>
    <t>CODICE</t>
  </si>
  <si>
    <t>OBIETTIVO</t>
  </si>
  <si>
    <t>MISURA</t>
  </si>
  <si>
    <t>AZIONE</t>
  </si>
  <si>
    <t>DESCR_AZIONE</t>
  </si>
  <si>
    <t>INTERVENTO</t>
  </si>
  <si>
    <t>O3</t>
  </si>
  <si>
    <t>M1</t>
  </si>
  <si>
    <t>A001</t>
  </si>
  <si>
    <t>Realizzazione di impianti colturali aventi carattere pluriennale</t>
  </si>
  <si>
    <t>I1</t>
  </si>
  <si>
    <t>Spese per impianto arboreo Albicocco - Pesco - Susino a vaso</t>
  </si>
  <si>
    <t>CAMPO LIBERO</t>
  </si>
  <si>
    <t>I2</t>
  </si>
  <si>
    <t>Spese per impianto arboreo Albicocco - Pesco - Susino a palmetta</t>
  </si>
  <si>
    <t>I3</t>
  </si>
  <si>
    <t>Spese per impianto arboreo Albicocco - Pesco - Susino a fusetto (e simili)</t>
  </si>
  <si>
    <t>I4</t>
  </si>
  <si>
    <t>Spese per impianto arboreo Albicocco - Pesco - Susino a ipsilon</t>
  </si>
  <si>
    <t>I5</t>
  </si>
  <si>
    <t>Spese per impianto arboreo Ciliegio a vaso</t>
  </si>
  <si>
    <t>I6</t>
  </si>
  <si>
    <t>Spese per impianto arboreo Ciliegio a fusetto (e simili)</t>
  </si>
  <si>
    <t>I7</t>
  </si>
  <si>
    <t>Spese per impianto arboreo Ciliegio a ipsilon</t>
  </si>
  <si>
    <t>I8</t>
  </si>
  <si>
    <t>Spese per impianto arboreo Pero - Melo a vaso</t>
  </si>
  <si>
    <t>I9</t>
  </si>
  <si>
    <t>Spese per impianto arboreo Pero - Melo a palmetta</t>
  </si>
  <si>
    <t>I10</t>
  </si>
  <si>
    <t>Spese per impianto arboreo Pero - Melo a fusetto (e simili)</t>
  </si>
  <si>
    <t>I11</t>
  </si>
  <si>
    <t>Spese per impianto arboreo Mandorlo a vaso</t>
  </si>
  <si>
    <t>I12</t>
  </si>
  <si>
    <t>Spese per impianto arboreo Mandorlo a monocono</t>
  </si>
  <si>
    <t>I13</t>
  </si>
  <si>
    <t>Spese per impianto arboreo Noce a vaso/piramide</t>
  </si>
  <si>
    <t>I14</t>
  </si>
  <si>
    <t>Spese per impianto arboreo Nocciolo a vaso/alberello</t>
  </si>
  <si>
    <t>I15</t>
  </si>
  <si>
    <t>Spese per impianto arboreo Castagno a vaso</t>
  </si>
  <si>
    <t>I16</t>
  </si>
  <si>
    <t>Spese per impianto arboreo Melogramo a vaso</t>
  </si>
  <si>
    <t>I17</t>
  </si>
  <si>
    <t>Spese per impianto arboreo Melogramo a ipsilon</t>
  </si>
  <si>
    <t>I18</t>
  </si>
  <si>
    <t>Spese per impianto arboreo Actinidia a pergola</t>
  </si>
  <si>
    <t>I19</t>
  </si>
  <si>
    <t>Spese per impianto arboreo Actinidia a tendone</t>
  </si>
  <si>
    <t>I20</t>
  </si>
  <si>
    <t>Spese per impianto arboreo Uva da tavola a tendone</t>
  </si>
  <si>
    <t>I21</t>
  </si>
  <si>
    <t>Spese per impianto arboreo Mirtillo - Ribes - Uva spina a vaso</t>
  </si>
  <si>
    <t>I22</t>
  </si>
  <si>
    <t>Spese per impianto arboreo Lampone in controspalliera</t>
  </si>
  <si>
    <t>I23</t>
  </si>
  <si>
    <t>Spese per materiale vivaistico per Fico</t>
  </si>
  <si>
    <t>I24</t>
  </si>
  <si>
    <t>Spese per materiale vivaistico per Carciofo piante micropropagate</t>
  </si>
  <si>
    <t>I25</t>
  </si>
  <si>
    <t>Spese per materiale vivaistico per Carciofo altre piantine tradizionale</t>
  </si>
  <si>
    <t>I26</t>
  </si>
  <si>
    <t>Spese per materiale vivaistico per pistacchio</t>
  </si>
  <si>
    <t>I27</t>
  </si>
  <si>
    <t>Spese di espianto di colture arboree ed attività connesse</t>
  </si>
  <si>
    <t>I28</t>
  </si>
  <si>
    <t>Spese di impianto ed attività connesse per asparago verde</t>
  </si>
  <si>
    <t>I29</t>
  </si>
  <si>
    <t>Spese di impianto ed attività connesse per asparago bianco</t>
  </si>
  <si>
    <t>I30</t>
  </si>
  <si>
    <t>Spese di impianto ed attività connesse per carciofo</t>
  </si>
  <si>
    <t>I31</t>
  </si>
  <si>
    <t>Spese di impianto ed attività connesse per fragola</t>
  </si>
  <si>
    <t>I32</t>
  </si>
  <si>
    <t>Spese per materiale vivaistico per asparago verde (piantine)</t>
  </si>
  <si>
    <t>I33</t>
  </si>
  <si>
    <t>Spese per materiale vivaistico per asparago verde (zampe)</t>
  </si>
  <si>
    <t>I34</t>
  </si>
  <si>
    <t>Spese per materiale vivaistico per asparago bianco (piantine)</t>
  </si>
  <si>
    <t>I35</t>
  </si>
  <si>
    <t>Spese per materiale vivaistico per asparago bianco (zampe)</t>
  </si>
  <si>
    <t>A002</t>
  </si>
  <si>
    <t>Acquisto e messa in opera di strutture per le produzioni in coltura protetta e relativi materiali di copertura di durata pluriennale</t>
  </si>
  <si>
    <t>I36</t>
  </si>
  <si>
    <t>Serre a tunnel e tunnel con peso struttura tra 4 e 5 kg/mq</t>
  </si>
  <si>
    <t>I37</t>
  </si>
  <si>
    <t>Motorizzazione delle aperture laterali</t>
  </si>
  <si>
    <t>I38</t>
  </si>
  <si>
    <t>Serre a tunnel e tunnel con peso struttura tra 6 e 10 kg/mq</t>
  </si>
  <si>
    <t>I39</t>
  </si>
  <si>
    <t>I40</t>
  </si>
  <si>
    <t>Serre e serre a tunnel con peso struttura tra 9 e 12 kg/mq</t>
  </si>
  <si>
    <t>I41</t>
  </si>
  <si>
    <t>I42</t>
  </si>
  <si>
    <t>Serre con peso struttura tra 14 e 16 kg/mq</t>
  </si>
  <si>
    <t>I43</t>
  </si>
  <si>
    <t>I44</t>
  </si>
  <si>
    <t>Serre con peso struttura &gt; a 16 kg/mq</t>
  </si>
  <si>
    <t>I45</t>
  </si>
  <si>
    <t>I46</t>
  </si>
  <si>
    <t>Materiale plastico di copertura per serre a tunnel e tunnel con un solo strato di copertura (kg 3.300)</t>
  </si>
  <si>
    <t>I47</t>
  </si>
  <si>
    <t>Materiale plastico di copertura per serre a tunnel e tunnel con doppio strato di copertura (kg. 6.000)</t>
  </si>
  <si>
    <t>A003</t>
  </si>
  <si>
    <t>Aquisto di materiali per favorire la destagionalizzazione del periodo di raccolta, quali i teli plastici per l’anticipo o il posticipo della maturazione dell’uva da tavola</t>
  </si>
  <si>
    <t>I48</t>
  </si>
  <si>
    <t>Materiale plastico per copertura dell'uva da tavola</t>
  </si>
  <si>
    <t>A004</t>
  </si>
  <si>
    <t>Acquisto e messa in opera di impianti per la produzione fuori suolo</t>
  </si>
  <si>
    <t>I49</t>
  </si>
  <si>
    <t>A005</t>
  </si>
  <si>
    <t>Acquisto di macchine ed attrezzature per la semina/trapianto, raccolta e altre operazioni colturali specifiche per le colture ortofrutticole</t>
  </si>
  <si>
    <t>I50</t>
  </si>
  <si>
    <t>A006</t>
  </si>
  <si>
    <t>Acquisto di mezzi per il trasporto interno all’OP</t>
  </si>
  <si>
    <t>I51</t>
  </si>
  <si>
    <t>A007</t>
  </si>
  <si>
    <t>Acquisto di hardware per la gestione della base sociale, delle superfici e per il monitoraggio della produzione e dei conferimenti</t>
  </si>
  <si>
    <t>I52</t>
  </si>
  <si>
    <t>A008</t>
  </si>
  <si>
    <t>Acquisto di licenze di coltivazione di determinate cultivar</t>
  </si>
  <si>
    <t>I53</t>
  </si>
  <si>
    <t>A009</t>
  </si>
  <si>
    <t>Acquisto di software per la gestione della base sociale, delle superfici e per il monitoraggio della produzione e dei conferimenti</t>
  </si>
  <si>
    <t>I54</t>
  </si>
  <si>
    <t>A010</t>
  </si>
  <si>
    <t>Noleggio o leasing di macchine ed attrezzature per la semina/trapianto, raccolta e altre operazioni colturali specifiche per le colture ortofrutticole</t>
  </si>
  <si>
    <t>I55</t>
  </si>
  <si>
    <t>Noleggio o leasing di macchine ed attrezzature per la semina/trapianto, raccolta e altre operazioni colturali specifiche per le colture ortofrutticole (quando non ancora stipulato il contratto)</t>
  </si>
  <si>
    <t>I56</t>
  </si>
  <si>
    <t>Noleggio o leasing di macchine ed attrezzature per la semina/trapianto, raccolta e altre operazioni colturali specifiche per le colture ortofrutticole (quando già stipulato il contratto)</t>
  </si>
  <si>
    <t>A011</t>
  </si>
  <si>
    <t>Leasing di mezzi di trasporto interno</t>
  </si>
  <si>
    <t>I57</t>
  </si>
  <si>
    <t>Leasing di mezzi di trasporto interno (quando non ancora stipulato il contratto)</t>
  </si>
  <si>
    <t>I58</t>
  </si>
  <si>
    <t>Leasing di mezzi di trasporto interno (quando già stipulato il contratto)</t>
  </si>
  <si>
    <t>A012</t>
  </si>
  <si>
    <t>Noleggio e leasing di hardware per la gestione della base sociale, delle superfici e per il monitoraggio della produzione e dei conferimenti</t>
  </si>
  <si>
    <t>I59</t>
  </si>
  <si>
    <t>Noleggio e leasing di hardware e software per la gestione della base sociale, delle superfici e per il monitoraggio della produzione e dei conferimenti (quando non ancora stipulato il contratto)</t>
  </si>
  <si>
    <t>I60</t>
  </si>
  <si>
    <t>Noleggio e leasing di hardware e software per la gestione della base sociale, delle superfici e per il monitoraggio della produzione e dei conferimenti (quando già stipulato il contratto)</t>
  </si>
  <si>
    <t>A013</t>
  </si>
  <si>
    <t>Altre azioni (specificare)</t>
  </si>
  <si>
    <t>I61</t>
  </si>
  <si>
    <t>M2</t>
  </si>
  <si>
    <t>A014</t>
  </si>
  <si>
    <t>Acquisto e messa in opera di impianti di irrigazione/microirrigazione</t>
  </si>
  <si>
    <t>I62</t>
  </si>
  <si>
    <t>I63</t>
  </si>
  <si>
    <t>Ali gocciolanti ad utilizzo non ripetuto</t>
  </si>
  <si>
    <t>A015</t>
  </si>
  <si>
    <t>Acquisto e messa in opera di impianti di fertilizzazione</t>
  </si>
  <si>
    <t>I64</t>
  </si>
  <si>
    <t>Impianti di fertilizzazione</t>
  </si>
  <si>
    <t>A016</t>
  </si>
  <si>
    <t>Acquisto e messa in opera di impianti di copertura e barriere a difesa delle colture, quali antigrandine, antivento, antipioggia, ombreggianti, antinsetti</t>
  </si>
  <si>
    <t>I65</t>
  </si>
  <si>
    <t>Antigrandine classico o a capannina - parte materiali</t>
  </si>
  <si>
    <t>I66</t>
  </si>
  <si>
    <t>Antigrandine classico o a capannina - parte manodopera</t>
  </si>
  <si>
    <t>I67</t>
  </si>
  <si>
    <t>Antigrandine a reti piane - parte materiali</t>
  </si>
  <si>
    <t>I68</t>
  </si>
  <si>
    <t>Antigrandine a reti piane - parte manodopera</t>
  </si>
  <si>
    <t>I69</t>
  </si>
  <si>
    <t>Antigrandine per uva da tavola - parte materiali</t>
  </si>
  <si>
    <t>I70</t>
  </si>
  <si>
    <t>Antigrandine per uva da tavola - parte manodopera</t>
  </si>
  <si>
    <t>I71</t>
  </si>
  <si>
    <t>Antipioggia per ciliegio a capannina - parte materiali</t>
  </si>
  <si>
    <t>I72</t>
  </si>
  <si>
    <t>Antipioggia per ciliegio a capannina - parte manodopera</t>
  </si>
  <si>
    <t>I73</t>
  </si>
  <si>
    <t>Antipioggia per ciliegio a reti piane - parte materiali</t>
  </si>
  <si>
    <t>I74</t>
  </si>
  <si>
    <t>Antipioggia per ciliegio a reti piane - parte manodopera</t>
  </si>
  <si>
    <t>I75</t>
  </si>
  <si>
    <t>Antipioggia per actinidia a capannina - parte materiali</t>
  </si>
  <si>
    <t>I76</t>
  </si>
  <si>
    <t>Antipioggia per actinidia a capannina - parte manodopera</t>
  </si>
  <si>
    <t>I77</t>
  </si>
  <si>
    <t>Antipioggia per actinidia a tunnel - parte materiali</t>
  </si>
  <si>
    <t>I78</t>
  </si>
  <si>
    <t>Antipioggia per actinidia a tunnel - parte manodopera</t>
  </si>
  <si>
    <t>I79</t>
  </si>
  <si>
    <t>Reti ombreggianti fino al 40%</t>
  </si>
  <si>
    <t>I80</t>
  </si>
  <si>
    <t>Reti ombreggianti oltre al 40%</t>
  </si>
  <si>
    <t>I81</t>
  </si>
  <si>
    <t>Reti frangivento</t>
  </si>
  <si>
    <t>I82</t>
  </si>
  <si>
    <t>Barriere antilumaca</t>
  </si>
  <si>
    <t>I83</t>
  </si>
  <si>
    <t>Reti antinsetto</t>
  </si>
  <si>
    <t>I84</t>
  </si>
  <si>
    <t>Reti antinsetto orticole (stesura)</t>
  </si>
  <si>
    <t>I85</t>
  </si>
  <si>
    <t>Reti antinsetto orticole (acquisto)</t>
  </si>
  <si>
    <t>I86</t>
  </si>
  <si>
    <t>Reti antigrandine orticole (acquisto)</t>
  </si>
  <si>
    <t>I87</t>
  </si>
  <si>
    <t>Reti antigrandine orticole (stesura)</t>
  </si>
  <si>
    <t>A017</t>
  </si>
  <si>
    <t>Aquisto di materiali per miglioramento in campo della qualità del prodotto, quali i teli riflettenti</t>
  </si>
  <si>
    <t>I88</t>
  </si>
  <si>
    <t>A018</t>
  </si>
  <si>
    <t>Acquisto di macchinari, attrezzature e apparecchiature per preservare e migliorare la qualità dei prodotti a partire dalla fase post-raccolta a quella di immissione sul mercato</t>
  </si>
  <si>
    <t>I89</t>
  </si>
  <si>
    <t>A019</t>
  </si>
  <si>
    <t>Acquisto di hardware per il monitoraggio della qualità dei prodotti</t>
  </si>
  <si>
    <t>I90</t>
  </si>
  <si>
    <t>A020</t>
  </si>
  <si>
    <t>Acquisto di brevetti e licenze concernenti nuove tecnologie di prodotto e di processi produttivi</t>
  </si>
  <si>
    <t>I91</t>
  </si>
  <si>
    <t>A021</t>
  </si>
  <si>
    <t>Acquisto di software per il monitoraggio della qualità dei prodotti</t>
  </si>
  <si>
    <t>I92</t>
  </si>
  <si>
    <t>A022</t>
  </si>
  <si>
    <t>Leasing o noleggio di macchinari, attrezzature, e apparecchiature per preservare e migliorare la qualità dei prodotti</t>
  </si>
  <si>
    <t>I93</t>
  </si>
  <si>
    <t>Leasing o noleggio di macchinari, attrezzature, e apparecchiature per preservare e migliorare la qualità dei prodotti (quando non ancora stipulato il contratto)</t>
  </si>
  <si>
    <t>A023</t>
  </si>
  <si>
    <t>I94</t>
  </si>
  <si>
    <t>Leasing o noleggio di macchinari, attrezzature, e apparecchiature per preservare e migliorare la qualità dei prodotti (quando già stipulato il contratto) – Contratto di locazione, piano di ammortamento e certificato di collaudo</t>
  </si>
  <si>
    <t>A024</t>
  </si>
  <si>
    <t>Leasing o noleggio di hardware/software per il monitoraggio della qualità dei prodotti</t>
  </si>
  <si>
    <t>I95</t>
  </si>
  <si>
    <t>A025</t>
  </si>
  <si>
    <t>Spese specifiche per miglioramento della qualità per mezzo dell’innovazione nella tecnica colturale delle piante arboree</t>
  </si>
  <si>
    <t>I96</t>
  </si>
  <si>
    <t>Potatura verde pesche, nettarine e percoche</t>
  </si>
  <si>
    <t>I97</t>
  </si>
  <si>
    <t>Potatura verde dell'albicocco</t>
  </si>
  <si>
    <t>I98</t>
  </si>
  <si>
    <t>Potatura verde del ciliegio negli impianti fitti</t>
  </si>
  <si>
    <t>I99</t>
  </si>
  <si>
    <t>Potatura verde dell’actinidia (kiwi)</t>
  </si>
  <si>
    <t>I100</t>
  </si>
  <si>
    <t>Potatura verde del melo</t>
  </si>
  <si>
    <t>I101</t>
  </si>
  <si>
    <t>Potatura verde del susino</t>
  </si>
  <si>
    <t>I102</t>
  </si>
  <si>
    <t>Potatura verde degli agrumi</t>
  </si>
  <si>
    <t>I103</t>
  </si>
  <si>
    <t>Potatura verde del kaki</t>
  </si>
  <si>
    <t>I104</t>
  </si>
  <si>
    <t>Potatura verde del mandorlo</t>
  </si>
  <si>
    <t>I105</t>
  </si>
  <si>
    <t>Potatura grappoli dell'uva da tavola</t>
  </si>
  <si>
    <t>I106</t>
  </si>
  <si>
    <t>Potatura straordinaria del castagno</t>
  </si>
  <si>
    <t>I107</t>
  </si>
  <si>
    <t>Potatura di riequilibrio vegetativo del nocciolo</t>
  </si>
  <si>
    <t>I108</t>
  </si>
  <si>
    <t>Piegatura e lagatura dei succhioni nel limone allevato con pergolato</t>
  </si>
  <si>
    <t>I109</t>
  </si>
  <si>
    <t>Diradamento manuale dell’actinidia (kiwi)</t>
  </si>
  <si>
    <t>I110</t>
  </si>
  <si>
    <t>Diradamento manuale tardivo dell'albicocco</t>
  </si>
  <si>
    <t>I111</t>
  </si>
  <si>
    <t>Diradamento manuale del Melo</t>
  </si>
  <si>
    <t>I112</t>
  </si>
  <si>
    <t>Diradamento manuale del Susino</t>
  </si>
  <si>
    <t>I113</t>
  </si>
  <si>
    <t>Diradamento manuale del pero</t>
  </si>
  <si>
    <t>I114</t>
  </si>
  <si>
    <t>Diradamento grappoli uva da tavola</t>
  </si>
  <si>
    <t>I115</t>
  </si>
  <si>
    <t>I116</t>
  </si>
  <si>
    <t>I117</t>
  </si>
  <si>
    <t>Incisione anulare per la vite da uva da tavola</t>
  </si>
  <si>
    <t>A026</t>
  </si>
  <si>
    <t>Spese specifiche per miglioramento della qualità per mezzo dell’innovazione nella tecnica colturale delle piante ortive</t>
  </si>
  <si>
    <t>I118</t>
  </si>
  <si>
    <t>Imbianchimento di talune colture orticole a pieno campo</t>
  </si>
  <si>
    <t>I119</t>
  </si>
  <si>
    <t>Tecniche colturali migliorative su ortive in coltura protetta (tunnel o serra) per pomodoro</t>
  </si>
  <si>
    <t>I120</t>
  </si>
  <si>
    <t>Tecniche colturali migliorative su ortive in coltura protetta (tunnel o serra) per peperone</t>
  </si>
  <si>
    <t>I121</t>
  </si>
  <si>
    <t>Tecniche colturali migliorative su ortive in coltura protetta (tunnel o serra) per melanzana</t>
  </si>
  <si>
    <t>I122</t>
  </si>
  <si>
    <t>Tecniche colturali migliorative su ortive in coltura protetta (tunnel o serra) per melone</t>
  </si>
  <si>
    <t>I123</t>
  </si>
  <si>
    <t>Tecniche colturali migliorative su ortive in coltura protetta (tunnel o serra) per anguria</t>
  </si>
  <si>
    <t>I124</t>
  </si>
  <si>
    <t>Tecniche colturali migliorative su ortive in coltura protetta (tunnel o serra) per cetriolo</t>
  </si>
  <si>
    <t>I125</t>
  </si>
  <si>
    <t>Tecniche colturali migliorative su ortive in coltura protetta (tunnel o serra) per zucchino</t>
  </si>
  <si>
    <t>I126</t>
  </si>
  <si>
    <t>Tecniche colturali migliorative su ortive in coltura protetta (tunnel o serra) per fragola</t>
  </si>
  <si>
    <t>A027</t>
  </si>
  <si>
    <t>Spese specifiche per miglioramento della qualità per mezzo dell’innovazione nella tecnica di trattamento dei prodotti</t>
  </si>
  <si>
    <t>I127</t>
  </si>
  <si>
    <t>Spugnatura del fittone per insalate</t>
  </si>
  <si>
    <t>I128</t>
  </si>
  <si>
    <t>Spugnatura del fittone per radicchio</t>
  </si>
  <si>
    <t>I129</t>
  </si>
  <si>
    <t>Spugnatura del fittone per finocchio</t>
  </si>
  <si>
    <t>I130</t>
  </si>
  <si>
    <t>Doppia raccolta castagne</t>
  </si>
  <si>
    <t>I131</t>
  </si>
  <si>
    <t>Doppia raccolta delle nocciole</t>
  </si>
  <si>
    <t>I132</t>
  </si>
  <si>
    <t>Arrossamento in melaio della mela annurca</t>
  </si>
  <si>
    <t>I133</t>
  </si>
  <si>
    <t>Miglioramento qualitativo del prodotto di IV gamma – gestione della catena del freddo nei locali di conservazione per abbattere la temperatura da +12°C a +8°C</t>
  </si>
  <si>
    <t>I134</t>
  </si>
  <si>
    <t>Miglioramento qualitativo del prodotto di IV gamma – gestione della catena del freddo nei locali di conservazione per abbattere la temperatura da +8°C a +4°C</t>
  </si>
  <si>
    <t>I135</t>
  </si>
  <si>
    <t>Miglioramento qualitativo del prodotto di IV gamma –  asciugatura del prodotto</t>
  </si>
  <si>
    <t>I136</t>
  </si>
  <si>
    <t>Copertura con tunnel a breve durata</t>
  </si>
  <si>
    <t>I137</t>
  </si>
  <si>
    <t>Impiego di TNT e similari (parte per materiale)</t>
  </si>
  <si>
    <t>I138</t>
  </si>
  <si>
    <t>Impiego di TNT e similari (parte manodopera fino max 6 cicli)</t>
  </si>
  <si>
    <t>A028</t>
  </si>
  <si>
    <t>Spese specifiche per il controllo del rispetto delle norme di cui al titolo II del regolamento di esecuzione (UE) n. 543/2011, della normativa fitosanitaria e dei tenori massimi di residui</t>
  </si>
  <si>
    <t>I139</t>
  </si>
  <si>
    <t>Analisi residui di fitofarmaci sulle produzioni delle aziende agricole socie (piano di autocontrollo: 1 camp/5.000 q.li di prodotto fresco - 1 camp/10.000 q.li di prodotto trasformato)</t>
  </si>
  <si>
    <t>I140</t>
  </si>
  <si>
    <t>Analisi residui di fitofarmaci su matrice vegetale (foglie, rami)</t>
  </si>
  <si>
    <t>I141</t>
  </si>
  <si>
    <t>Analisi residui di nitrati su matrice vegetale</t>
  </si>
  <si>
    <t>I142</t>
  </si>
  <si>
    <t>Analisi per la determinazione di proametri microbiologici, qualitiativi, organolettici sulle produzioni fresche e trasformate</t>
  </si>
  <si>
    <t>A029</t>
  </si>
  <si>
    <t>Assistenza tecnica per mantenere ed elevare il livello di qualità dei prodotti</t>
  </si>
  <si>
    <t>I143</t>
  </si>
  <si>
    <t>Tecnico responsabile del controllo delle produzioni in campo</t>
  </si>
  <si>
    <t>I144</t>
  </si>
  <si>
    <t>Tecnico responsabile del controllo dei campioni di merce in entrata: prodotto fresco</t>
  </si>
  <si>
    <t>I145</t>
  </si>
  <si>
    <t>Tecnico responsabile del controllo dei campioni di merce in entrata: prodotto trasformato</t>
  </si>
  <si>
    <t>I146</t>
  </si>
  <si>
    <t>Tecnico responsabile del controllo dei parametri di conservazione del prodotto: orticoli</t>
  </si>
  <si>
    <t>I147</t>
  </si>
  <si>
    <t>Tecnico responsabile del controllo dei parametri di conservazione del prodotto: frutticoli</t>
  </si>
  <si>
    <t>I148</t>
  </si>
  <si>
    <t>Tecnico responsabile del controllo dei parametri di conservazione del prodotto: ortofrutticoli</t>
  </si>
  <si>
    <t>I149</t>
  </si>
  <si>
    <t>Tecnico responsabile del controllo delle linee di lavorazione del prodotto fresco</t>
  </si>
  <si>
    <t>I150</t>
  </si>
  <si>
    <t>Tecnico responsabile del controllo delle linee di trasformazione delle produzioni: ortaggi o frutta destinati a prodotti finiti o semilavorati</t>
  </si>
  <si>
    <t>I151</t>
  </si>
  <si>
    <t>Tecnico responsabile del controllo delle linee di trasformazione delle produzioni: pomodoro da industria destinato a prodotti finiti</t>
  </si>
  <si>
    <t>I152</t>
  </si>
  <si>
    <t>Tecnico responsabile del controllo delle linee di trasformazione delle produzioni: pomodoro da industria destinato a semilavorati</t>
  </si>
  <si>
    <t>I153</t>
  </si>
  <si>
    <t>Tecnico responsabile del controllo della logistica e qualità della merce in uscita (fresco e trasformato)</t>
  </si>
  <si>
    <t>I154</t>
  </si>
  <si>
    <t>Tecnico responsabile del controllo qualità o responsabile della gestione sistemi di qualità</t>
  </si>
  <si>
    <t>I155</t>
  </si>
  <si>
    <t>A030</t>
  </si>
  <si>
    <t>Servizi di consulenza per l’introduzione di sistemi certificati di qualità</t>
  </si>
  <si>
    <t>I156</t>
  </si>
  <si>
    <t>I157</t>
  </si>
  <si>
    <t>Spese di prima certificazione per l’introduzione di sistemi di qualità (diversi da quelli ammessi a finanziamento nella Misura 3 - Sottomisura 3.1 del PSR di riferimento), standard commerciali compresi</t>
  </si>
  <si>
    <t>A031</t>
  </si>
  <si>
    <t>I158</t>
  </si>
  <si>
    <t>O1</t>
  </si>
  <si>
    <t>M31</t>
  </si>
  <si>
    <t>A032</t>
  </si>
  <si>
    <t>Acquisto, costruzione o miglioramento di magazzini e/o impianti di condizionamento, stoccaggio, lavorazione e trasformazione</t>
  </si>
  <si>
    <t>I159</t>
  </si>
  <si>
    <t>A033</t>
  </si>
  <si>
    <t>Acquisto o miglioramento di impianti di condizionamento, stoccaggio, lavorazione e trasformazione</t>
  </si>
  <si>
    <t>I160</t>
  </si>
  <si>
    <t>A034</t>
  </si>
  <si>
    <t>Acquisto, costruzione o miglioramento di piattaforme logistiche</t>
  </si>
  <si>
    <t>I161</t>
  </si>
  <si>
    <t>A035</t>
  </si>
  <si>
    <t>Acquisto, costruzione o miglioramento e/o allestimento punti vendita dell’OP</t>
  </si>
  <si>
    <t>I162</t>
  </si>
  <si>
    <t>A036</t>
  </si>
  <si>
    <t>Acquisto di terreni non edificati per la costruzione di magazzini di condizionamento, stoccaggio, lavorazione e trasformazione, piattaforme logistiche e punti di vendita dell’OP</t>
  </si>
  <si>
    <t>I163</t>
  </si>
  <si>
    <t>A037</t>
  </si>
  <si>
    <t>Acquisto di macchine, attrezzature e contenitori per la gestione dei flussi di magazzino</t>
  </si>
  <si>
    <t>I164</t>
  </si>
  <si>
    <t>A038</t>
  </si>
  <si>
    <t>Acquisto di accessori per allestire un mezzo al trasporto frigorifero o in atmosfera controllata</t>
  </si>
  <si>
    <t>I165</t>
  </si>
  <si>
    <t>A039</t>
  </si>
  <si>
    <t>Acquisto di hardware per il monitoraggio delle fasi di commercializzazione, anche ai fini della tracciabilità/rintracciabilità dei prodotti</t>
  </si>
  <si>
    <t>I166</t>
  </si>
  <si>
    <t>A040</t>
  </si>
  <si>
    <t>Acquisto di hardware per il monitoraggio delle fasi di commercializzazione, anche ai fini della gestione dei flussi di magazzino</t>
  </si>
  <si>
    <t>I167</t>
  </si>
  <si>
    <t>A041</t>
  </si>
  <si>
    <t>Investimenti in azioni societarie finalizzati al conseguimento degli obiettivi del programma operativo</t>
  </si>
  <si>
    <t>I168</t>
  </si>
  <si>
    <t>A042</t>
  </si>
  <si>
    <t>Acquisto di software per il monitoraggio delle fasi di commercializzazione, anche ai fini della tracciabilità/rintracciabilità dei prodotti</t>
  </si>
  <si>
    <t>I169</t>
  </si>
  <si>
    <t>A043</t>
  </si>
  <si>
    <t>Acquisto di software per il monitoraggio delle fasi di commercializzazione, anche ai fini della gestione dei flussi di magazzino</t>
  </si>
  <si>
    <t>I170</t>
  </si>
  <si>
    <t>A044</t>
  </si>
  <si>
    <t>Acquisto di software per il monitoraggio delle fasi di commercializzazione, anche ai fini delle vendite online</t>
  </si>
  <si>
    <t>I171</t>
  </si>
  <si>
    <t>A045</t>
  </si>
  <si>
    <t>Acquisto di marchi commerciali da parte ed a uso esclusivo dell’OP/AOP e filiale di cui all’art.22(8)</t>
  </si>
  <si>
    <t>I172</t>
  </si>
  <si>
    <t>A046</t>
  </si>
  <si>
    <t>Leasing o locazione di magazzini e/o impianti di condizionamento, stoccaggio, lavorazione e trasformazione</t>
  </si>
  <si>
    <t>I173</t>
  </si>
  <si>
    <t>Leasing o locazione di magazzini  di condizionamento, stoccaggio, lavorazione e trasformazione (quando non ancora stipulato il contratto)</t>
  </si>
  <si>
    <t>I174</t>
  </si>
  <si>
    <t>Leasing o locazione di magazzini di condizionamento, stoccaggio, lavorazione e trasformazione (quando già stipulato il contratto)</t>
  </si>
  <si>
    <t>I175</t>
  </si>
  <si>
    <t>Leasing o locazione di impianti di condizionamento, stoccaggio, lavorazione e trasformazione (quando non ancora stipulato il contratto)</t>
  </si>
  <si>
    <t>I176</t>
  </si>
  <si>
    <t>Leasing o locazione di impianti di condizionamento, stoccaggio, lavorazione e trasformazione (quando già stipulato il contratto)</t>
  </si>
  <si>
    <t>A047</t>
  </si>
  <si>
    <t>Leasing o locazione di piattaforme logistiche</t>
  </si>
  <si>
    <t>I177</t>
  </si>
  <si>
    <t>Leasing o locazione di piattaforme logistiche (quando non ancora stipulato il contratto)</t>
  </si>
  <si>
    <t>I178</t>
  </si>
  <si>
    <t>Leasing o locazione di piattaforme logistiche (quando già stipulato il contratto)</t>
  </si>
  <si>
    <t>A048</t>
  </si>
  <si>
    <t>Locazione di uffici commerciali all’estero</t>
  </si>
  <si>
    <t>I179</t>
  </si>
  <si>
    <t>Locazione di uffici commerciali all’estero (quando non ancora stipulato il contratto)</t>
  </si>
  <si>
    <t>I180</t>
  </si>
  <si>
    <t>Locazione di uffici commerciali all’estero (quando già stipulato il contratto)</t>
  </si>
  <si>
    <t>A049</t>
  </si>
  <si>
    <t>Leasing o noleggio di macchinari, attrezzature per la gestione dei flussi di magazzino</t>
  </si>
  <si>
    <t>I181</t>
  </si>
  <si>
    <t>Leasing o noleggio di macchinari, attrezzature per la gestione dei flussi di magazzino (quando non ancora stipulato il contratto)</t>
  </si>
  <si>
    <t>I182</t>
  </si>
  <si>
    <t>Leasing o noleggio di macchinari, attrezzature per la gestione dei flussi di magazzino (quando già stipulato il contratto)</t>
  </si>
  <si>
    <t>A050</t>
  </si>
  <si>
    <t>Acquisto di hardware per il monitoraggio delle fasi di commercializzazione, anche ai fini delle vendite online</t>
  </si>
  <si>
    <t>I183</t>
  </si>
  <si>
    <t>Leasing o noleggio di hardware/software per il monitoraggio delle fasi di commercializzazione, anche ai fini della tracciabilità/rintracciabilità dei prodotti</t>
  </si>
  <si>
    <t>I184</t>
  </si>
  <si>
    <t>Leasing o noleggio di hardware/software per il monitoraggio delle fasi di commercializzazione, anche ai fini della tracciabilità/rintracciabilità dei prodotti (quando non ancora stipulato il contratto)</t>
  </si>
  <si>
    <t>I185</t>
  </si>
  <si>
    <t>Leasing o noleggio di hardware/software per il monitoraggio delle fasi di commercializzazione, anche ai fini della tracciabilità/rintracciabilità dei prodotti (quando già stipulato il contratto)</t>
  </si>
  <si>
    <t>A051</t>
  </si>
  <si>
    <t>Leasing o noleggio di hardware/software per la gestione dei flussi di magazzino</t>
  </si>
  <si>
    <t>I186</t>
  </si>
  <si>
    <t>Leasing o noleggio di hardware/software per la gestione dei flussi di magazzino (quando non ancora stipulato il contratto)</t>
  </si>
  <si>
    <t>I187</t>
  </si>
  <si>
    <t>Leasing o noleggio di hardware/software per la gestione dei flussi di magazzino (quando giàa stipulato il contratto)</t>
  </si>
  <si>
    <t>A052</t>
  </si>
  <si>
    <t>Leasing o noleggio di hardware/software per la gestione delle vendite online</t>
  </si>
  <si>
    <t>I188</t>
  </si>
  <si>
    <t>Leasing o noleggio di hardware/software per la gestione delle vendite online (quando giàa stipulato il contratto)</t>
  </si>
  <si>
    <t>I189</t>
  </si>
  <si>
    <t>Leasing o noleggio di hardware/software per la gestione delle vendite online (quando non ancora stipulato il contratto)</t>
  </si>
  <si>
    <t>A053</t>
  </si>
  <si>
    <t>Assistenza tecnica per il miglioramento delle condizioni di commercializzazione</t>
  </si>
  <si>
    <t>I190</t>
  </si>
  <si>
    <t>Tecnico di marketing</t>
  </si>
  <si>
    <t>I191</t>
  </si>
  <si>
    <t>Accordi commercializzazione</t>
  </si>
  <si>
    <t>A054</t>
  </si>
  <si>
    <t>Servizi di consulenza per operazioni di fusione di OP e creazione di OP e AOP transazionali</t>
  </si>
  <si>
    <t>I192</t>
  </si>
  <si>
    <t>A055</t>
  </si>
  <si>
    <t>Servizi di consulenza per la realizzazione di marchi commerciali dell’OP/AOP e della filiale di cui all’art.22(8)</t>
  </si>
  <si>
    <t>I193</t>
  </si>
  <si>
    <t>A056</t>
  </si>
  <si>
    <t>Registrazione di marchi commerciali dell’OP/AOP e filiale di cui all’art.22(8)</t>
  </si>
  <si>
    <t>I194</t>
  </si>
  <si>
    <t>A057</t>
  </si>
  <si>
    <t>I195</t>
  </si>
  <si>
    <t>O2</t>
  </si>
  <si>
    <t>M32</t>
  </si>
  <si>
    <t>A058</t>
  </si>
  <si>
    <t>Utilizzo di spazi per campagne promozionali e di comunicazione riguardanti i marchi di fabbrica/commercio di OP/AOP/filiali e marchi di qualità (art.22(8))</t>
  </si>
  <si>
    <t>I196</t>
  </si>
  <si>
    <t>Promozione assistita presso punti vendita, GDO: servizio organizzazione evento</t>
  </si>
  <si>
    <t>I197</t>
  </si>
  <si>
    <t>Promozione assistita presso punti vendita, GDO: allestimento e noleggio attrezzature</t>
  </si>
  <si>
    <t>I198</t>
  </si>
  <si>
    <t>Promozione assistita presso punti vendita, GDO: hostess</t>
  </si>
  <si>
    <t>I199</t>
  </si>
  <si>
    <t>Promozione assistita presso punti vendita, GDO: costi di promozione evento</t>
  </si>
  <si>
    <t>A059</t>
  </si>
  <si>
    <t>Locazione ed allestimento degli spazi per la partecipazione a fiere ed eventi o per iniziative di promozione e comunicazione</t>
  </si>
  <si>
    <t>I200</t>
  </si>
  <si>
    <t>Spese connesse alla partecipazione a manifestazioni fieristiche: affitto area</t>
  </si>
  <si>
    <t>I201</t>
  </si>
  <si>
    <t>Spese connesse alla partecipazione a manifestazioni fieristiche: allestimento spazio espositivo standard (modulo da 16 mq)</t>
  </si>
  <si>
    <t>I202</t>
  </si>
  <si>
    <t>Spese connesse alla partecipazione a manifestazioni fieristiche: iscrizione</t>
  </si>
  <si>
    <t>A060</t>
  </si>
  <si>
    <t>Sponsorizzazioni di attività sportive ed altri eventi</t>
  </si>
  <si>
    <t>I203</t>
  </si>
  <si>
    <t>A061</t>
  </si>
  <si>
    <t>Realizzazione di materiale promozionale</t>
  </si>
  <si>
    <t>I204</t>
  </si>
  <si>
    <t>Materiale promozionale: progettazione grafica</t>
  </si>
  <si>
    <t>I205</t>
  </si>
  <si>
    <t>Materiale promozionale: produzione roll up</t>
  </si>
  <si>
    <t>I206</t>
  </si>
  <si>
    <t>Materiale promozionale: stampa (poster, brochure, folder)</t>
  </si>
  <si>
    <t>I207</t>
  </si>
  <si>
    <t>I208</t>
  </si>
  <si>
    <t>I209</t>
  </si>
  <si>
    <t>A062</t>
  </si>
  <si>
    <t>Organizzazione di attività di “incoming”</t>
  </si>
  <si>
    <t>I210</t>
  </si>
  <si>
    <t>A063</t>
  </si>
  <si>
    <t>Servizi per la progettazione e la realizzazione di campagne promozionali e di comunicazione</t>
  </si>
  <si>
    <t>I211</t>
  </si>
  <si>
    <t>Media Advertising: redazione di editoriali/pubbliredazionali e comunicati stampa</t>
  </si>
  <si>
    <t>I212</t>
  </si>
  <si>
    <t>Media Advertising: diffusione di annunci pubblicitari a mezzo stampa su riviste e quotidiani</t>
  </si>
  <si>
    <t>I213</t>
  </si>
  <si>
    <t>Media Advertising: produzione di radiocomunicatoprofesionale (spot 30'')</t>
  </si>
  <si>
    <t>I214</t>
  </si>
  <si>
    <t>Media Advertising: diffusione di annunci pubblicitari (spot 30'') a mezzo radiofonico su radio nazionale (per radio regionali applicare una riduzione el 50%)</t>
  </si>
  <si>
    <t>I215</t>
  </si>
  <si>
    <t>Media Advertising: produzione video pubblicitari e/o promozionali</t>
  </si>
  <si>
    <t>I216</t>
  </si>
  <si>
    <t>Media Advertising: diffusione di annunci pubblicitari (spot 15'') a mezzo televisivo su emittente TV nazionale (per TV regionali applicare una riduzione el 50%)</t>
  </si>
  <si>
    <t>I217</t>
  </si>
  <si>
    <t>Media Advertising: progettazione e realizzazione cartellonistica on te road (comprensivo dei costi di affissione)</t>
  </si>
  <si>
    <t>I218</t>
  </si>
  <si>
    <t>I219</t>
  </si>
  <si>
    <t>I220</t>
  </si>
  <si>
    <t>Media Advertising: produzione di radiocomunicatoprofesionale (spot 30')</t>
  </si>
  <si>
    <t>I221</t>
  </si>
  <si>
    <t>Media Advertising: diffusione di annunci pubblicitari (spot 30') a mezzo radiofonico su radio nazionale (per radio regionali applicare una riduzione el 50%)</t>
  </si>
  <si>
    <t>I222</t>
  </si>
  <si>
    <t>I223</t>
  </si>
  <si>
    <t>Media Advertising: diffusione di annunci pubblicitari (spot 15') a mezzo televisivo su emittente TV nazionale (per TV regionali applicare una riduzione el 50%)</t>
  </si>
  <si>
    <t>I224</t>
  </si>
  <si>
    <t>A064</t>
  </si>
  <si>
    <t>Servizi di consulenza per la progettazione e realizzazione di siti web dell’OP e applicazioni connesse</t>
  </si>
  <si>
    <t>I225</t>
  </si>
  <si>
    <t>Sviluppo web: progettazione grafica, produzione dei contenuti informativi e realizzazione sito web</t>
  </si>
  <si>
    <t>I226</t>
  </si>
  <si>
    <t>Sviluppo web: costo dominio</t>
  </si>
  <si>
    <t>I227</t>
  </si>
  <si>
    <t>Sviluppo web: progettazione e produzione di app</t>
  </si>
  <si>
    <t>I228</t>
  </si>
  <si>
    <t>Sviluppo web: creazione di profili bpersonalizzati su social network e gestione di tali profili</t>
  </si>
  <si>
    <t>I229</t>
  </si>
  <si>
    <t>A065</t>
  </si>
  <si>
    <t>Consulenze e studi</t>
  </si>
  <si>
    <t>I230</t>
  </si>
  <si>
    <t xml:space="preserve">Consulente di marketing </t>
  </si>
  <si>
    <t>I231</t>
  </si>
  <si>
    <t>Studi di soggetto terzo per valutare i risultati delle azioni di informazione e promozione (TRACKING)</t>
  </si>
  <si>
    <t>A066</t>
  </si>
  <si>
    <t>Servizi per la progettazione e la realizzazione di spazi fieristici, eventi ed iniziative di promozione e di comunicazione</t>
  </si>
  <si>
    <t>I232</t>
  </si>
  <si>
    <t>I233</t>
  </si>
  <si>
    <t>Media Advertising Web: pianificazione web marketing</t>
  </si>
  <si>
    <t>I234</t>
  </si>
  <si>
    <t>Media Advertising Web: investimenti web marketing</t>
  </si>
  <si>
    <t>I235</t>
  </si>
  <si>
    <t>Media Advertising Web: banner pubblicitari su siti tematici di settore e/o di grande visibilità</t>
  </si>
  <si>
    <t>A067</t>
  </si>
  <si>
    <t>I236</t>
  </si>
  <si>
    <t>O5</t>
  </si>
  <si>
    <t>M4</t>
  </si>
  <si>
    <t>A068</t>
  </si>
  <si>
    <t>Acquisto della licenza per l’attività di sperimentazione</t>
  </si>
  <si>
    <t>I237</t>
  </si>
  <si>
    <t>A069</t>
  </si>
  <si>
    <t>Locazione dei terreni</t>
  </si>
  <si>
    <t>I238</t>
  </si>
  <si>
    <t>Uso dei terreni (delle aziende agricole socie)</t>
  </si>
  <si>
    <t>A070</t>
  </si>
  <si>
    <t>Noleggio delle macchine, attezzature ed apparecchiature per le attività di ricerca e sperimentazione</t>
  </si>
  <si>
    <t>I239</t>
  </si>
  <si>
    <t>Noleggio delle macchine, attezzature ed apparecchiature per le attività di ricerca e sperimentazione  (delle aziende agricole socie)</t>
  </si>
  <si>
    <t>A071</t>
  </si>
  <si>
    <t>Spese specifiche per le produzioni sperimentali</t>
  </si>
  <si>
    <t>I240</t>
  </si>
  <si>
    <t>A072</t>
  </si>
  <si>
    <t>Servizi di consulenza per la progettazione e realizzazione dell’attività di ricerca e sperimentazione</t>
  </si>
  <si>
    <t>I241</t>
  </si>
  <si>
    <t>A073</t>
  </si>
  <si>
    <t>Servizi di consulenza per la realizzazione di ricerche in campo economico, quali le ricerche di mercato, gli studi di fattibilità, l’andamento dei consumi e lo sviluppo di nuovi prodotti e mercati</t>
  </si>
  <si>
    <t>I242</t>
  </si>
  <si>
    <t>A074</t>
  </si>
  <si>
    <t>Servizi di consulenza per la valutazione dei risultati delle azioni ambientali e delle azioni di promozione e comunicazione</t>
  </si>
  <si>
    <t>I243</t>
  </si>
  <si>
    <t>A075</t>
  </si>
  <si>
    <t>Personale della OP</t>
  </si>
  <si>
    <t>I244</t>
  </si>
  <si>
    <t>Personale della OP (costo giornaliero)</t>
  </si>
  <si>
    <t>I245</t>
  </si>
  <si>
    <t>Personale della OP (costo orario)</t>
  </si>
  <si>
    <t>I246</t>
  </si>
  <si>
    <t>Coordinatore delle attività di ricerca</t>
  </si>
  <si>
    <t>A076</t>
  </si>
  <si>
    <t>I247</t>
  </si>
  <si>
    <t>M5</t>
  </si>
  <si>
    <t>A077</t>
  </si>
  <si>
    <t>Locazione ed allestimento di spazi per le attività di formazione, scambio di buone pratiche e promozione all’accesso della base associativa ai servizi di consulenza</t>
  </si>
  <si>
    <t>I248</t>
  </si>
  <si>
    <t>A078</t>
  </si>
  <si>
    <t>Spese per la partecipazione a corsi di formazione per risorse umane delle OP, delle AOP, delle filiali controllate per almeno il 90% e per i soci, compreso vitto ed alloggio</t>
  </si>
  <si>
    <t>I249</t>
  </si>
  <si>
    <t>A079</t>
  </si>
  <si>
    <t>Spese per docenze legate ai corsi di formazione</t>
  </si>
  <si>
    <t>I250</t>
  </si>
  <si>
    <t>A080</t>
  </si>
  <si>
    <t>I251</t>
  </si>
  <si>
    <t>O4</t>
  </si>
  <si>
    <t>M6</t>
  </si>
  <si>
    <t>A081</t>
  </si>
  <si>
    <t>Reimpianto di frutteti quando si rende necessario a seguito di un obbligo di estirpazione per ragioni sanitarie o fitosanitarie stabilito dell'autorità competente dello Stato membro</t>
  </si>
  <si>
    <t>I252</t>
  </si>
  <si>
    <t xml:space="preserve">Spese di espianto di colture arboree di cui all'allegato I della Direttiva 2008/90 CE (eccetto Olivo - Actinidia deliciosa - Actinidia sinesinsis - Diospyrus kaki) </t>
  </si>
  <si>
    <t>I253</t>
  </si>
  <si>
    <t xml:space="preserve">Spese di reimpianto di colture arboree di cui all'allegato I della Direttiva 2008/90 CE (eccetto Olivo - Actinidia deliciosa - Actinidia sinesinsis - Diospyrus kaki) </t>
  </si>
  <si>
    <t>A082</t>
  </si>
  <si>
    <t>Investimenti che rendano più efficace la gestione dei volumi immessi sul mercato</t>
  </si>
  <si>
    <t>I254</t>
  </si>
  <si>
    <t>Locazione di magazzini dotati impianti di frigoconservazione e di stoccaggio</t>
  </si>
  <si>
    <t>A083</t>
  </si>
  <si>
    <t>Promozione e comunicazione, comprese azioni e attività volte a diversificare e consolidare i mercati degli ortofrutticoli, a titolo di prevenzione o durante il periodo di crisi</t>
  </si>
  <si>
    <t>I255</t>
  </si>
  <si>
    <t>I256</t>
  </si>
  <si>
    <t>I257</t>
  </si>
  <si>
    <t>I258</t>
  </si>
  <si>
    <t>I259</t>
  </si>
  <si>
    <t>I260</t>
  </si>
  <si>
    <t>I261</t>
  </si>
  <si>
    <t>I262</t>
  </si>
  <si>
    <t>I263</t>
  </si>
  <si>
    <t>I264</t>
  </si>
  <si>
    <t>I265</t>
  </si>
  <si>
    <t>I266</t>
  </si>
  <si>
    <t>Sviluppo web: creazione di profili personalizzati su social network e gestione di tali profili</t>
  </si>
  <si>
    <t>I267</t>
  </si>
  <si>
    <t>I268</t>
  </si>
  <si>
    <t>I269</t>
  </si>
  <si>
    <t>I270</t>
  </si>
  <si>
    <t>I271</t>
  </si>
  <si>
    <t>I272</t>
  </si>
  <si>
    <t>I273</t>
  </si>
  <si>
    <t>I274</t>
  </si>
  <si>
    <t>I275</t>
  </si>
  <si>
    <t>I276</t>
  </si>
  <si>
    <t>I277</t>
  </si>
  <si>
    <t>I278</t>
  </si>
  <si>
    <t>I279</t>
  </si>
  <si>
    <t>I280</t>
  </si>
  <si>
    <t>I281</t>
  </si>
  <si>
    <t>I282</t>
  </si>
  <si>
    <t>I283</t>
  </si>
  <si>
    <t>Spese correlate per attività di negoziazione, nonché attuazione e gestione, di protocolli fitosanitari con Paesi terzi</t>
  </si>
  <si>
    <t>A084</t>
  </si>
  <si>
    <t>Ritiri dal mercato</t>
  </si>
  <si>
    <t>I284</t>
  </si>
  <si>
    <t>Ritiri dal mercato: distribuzione gratuita a opere di beneficenza o enti caritativi, ai sensi dell'articolo 34, par. 4, lettera a) del Reg (UE) n. 1308/2013</t>
  </si>
  <si>
    <t>I285</t>
  </si>
  <si>
    <t>Ritiri dal mercato: realizzazione di biomasse a fini energetici</t>
  </si>
  <si>
    <t>I286</t>
  </si>
  <si>
    <t>Ritiri dal mercato: alimentazione animale</t>
  </si>
  <si>
    <t>I287</t>
  </si>
  <si>
    <t>Ritiri dal mercato: trasformazione industriale no food, ivi compresa la distillazione in alcool</t>
  </si>
  <si>
    <t>I288</t>
  </si>
  <si>
    <t>Ritiri dal mercato: biodegradazione o compostaggio</t>
  </si>
  <si>
    <t>A085</t>
  </si>
  <si>
    <t>Assicurazione del raccolto</t>
  </si>
  <si>
    <t>I289</t>
  </si>
  <si>
    <t>Polizza assicurative stipulate dalle OP, finalizzate alla parziale coertura delle perdite commerciali che l'OP subisce in conseguenza di calimità naturali, avversità atmosferiche, fisiopatie e infestazioni parassitarie</t>
  </si>
  <si>
    <t>A086</t>
  </si>
  <si>
    <t>iniziative di formazione e scambio di buone prassi</t>
  </si>
  <si>
    <t>I290</t>
  </si>
  <si>
    <t>A087</t>
  </si>
  <si>
    <t>Spese amministrative per la costituzione di fondi di mutualizzazione e i contributi finanziari per ricostituire i fondi di mutualizzazione in seguito alle compensazioni versate ai produttori aderenti all’OP/AOP che subiscono un drastico calo di reddito causato da condizioni di mercato avverse</t>
  </si>
  <si>
    <t>I291</t>
  </si>
  <si>
    <t>I292</t>
  </si>
  <si>
    <t>Costi amministrativi di costituzione di fondi di mutualizzazione e i contributi finanziari per ricostituire i fondi di mutualizzazione in seguito alle compensazioni versate ai produttori aderenti all’OP/AOP che subiscono un drastico calo di reddito causato da condizioni di mercato avverse</t>
  </si>
  <si>
    <t>A088</t>
  </si>
  <si>
    <t>Fornitura di servizi di orientamento ad altre organizzazioni di produttori, associazioni di organizzazioni di produttori, associazioni di produttori o singoli produttori</t>
  </si>
  <si>
    <t>I293</t>
  </si>
  <si>
    <t>Spese connesse alla organizzazione e alle prestazioni di orientamento (coaching)</t>
  </si>
  <si>
    <t>A089</t>
  </si>
  <si>
    <t>I294</t>
  </si>
  <si>
    <t>O6</t>
  </si>
  <si>
    <t>M7</t>
  </si>
  <si>
    <t>A090</t>
  </si>
  <si>
    <t>A - Azioni identiche ad impegni agro-climatico-ambientali o ad impegni di agricoltura biologica di cui agli articoli 28 e 29 del Reg. (UE) n 1305/2013, previsti nel quadro del programma di Sviluppo rurale ove sono ubicate le aziende dell'OP</t>
  </si>
  <si>
    <t>I295</t>
  </si>
  <si>
    <t>A.1 - Produzione integrata nelle regioni che hanno attivato analoga azione nel PSR</t>
  </si>
  <si>
    <t>I296</t>
  </si>
  <si>
    <t>A.2 - Produzione biologica nelle regioni che hanno attivato analoga azione nel PSR</t>
  </si>
  <si>
    <t>I297</t>
  </si>
  <si>
    <t>A.3 - Inerbimento degli interfilari nelle regioni che hanno attivato analoga azione nel PSR</t>
  </si>
  <si>
    <t>I298</t>
  </si>
  <si>
    <t>A.4 - Infrastrutture verdi nelle regioni che hanno attivato analoga azione nel PSR</t>
  </si>
  <si>
    <t>A091</t>
  </si>
  <si>
    <t>B.1 - Investimenti a valenza ambientale: Miglioramento degli impianti di irrigazione</t>
  </si>
  <si>
    <t>I299</t>
  </si>
  <si>
    <t>B.1.a) - Sostituzione di impianti irrigui esistenti con impianti più efficienti ed efficaci, del tipo a goccia o simili</t>
  </si>
  <si>
    <t>I300</t>
  </si>
  <si>
    <t>B.1.b) - Miglioramento di sistemi di irrigazione esistenti</t>
  </si>
  <si>
    <t>A092</t>
  </si>
  <si>
    <t>B.2 - Investimenti a valenza ambientale: Sistemi per il recupero e trattamento dell’acqua</t>
  </si>
  <si>
    <t>I301</t>
  </si>
  <si>
    <t>B.2.a) - Realizzazione di impianti e strutture per il recupero delle acque piovane ed il loro stoccaggio</t>
  </si>
  <si>
    <t>I302</t>
  </si>
  <si>
    <t>B.2.b) -Realizzazione di impianti e strutture per il trattamento degli effluenti, la prevenzione della stagnazione dell’acqua, nonché di gestione degli scarichi</t>
  </si>
  <si>
    <t>I303</t>
  </si>
  <si>
    <t>B.2.c) - Realizzazione di impianti e strutture per la separazione delle acque di processo e la riduzione delle acque destinate alla depurazione</t>
  </si>
  <si>
    <t>I304</t>
  </si>
  <si>
    <t>B.2.d) - Realizzazione di impianti e strutture per la depurazione delle acque</t>
  </si>
  <si>
    <t>I305</t>
  </si>
  <si>
    <t>B.2.e) - Realizzazione di impianti e strutture per il riutilizzo delle acque provenienti dai depuratori o da impianti di raffreddamento o dalle pompe a vuoto</t>
  </si>
  <si>
    <t>I306</t>
  </si>
  <si>
    <t>B.2.f) - Sostituzione, trasformazione, miglioramento di impianti esistenti di cui ai punti precedenti</t>
  </si>
  <si>
    <t>A093</t>
  </si>
  <si>
    <t>B.3 - Investimenti a valenza ambientale: Introduzione e miglioramento di sistemi per la riduzione delle emissioni gassose e delle polveri</t>
  </si>
  <si>
    <t>I307</t>
  </si>
  <si>
    <t>B.3.a) - Realizzazione di impianti in grado di ridurre le emissioni in atmosfera di CO2 e/o di altri inquinanti dell’aria, nonché la sostituzione o trasformazione di quelli già esistenti</t>
  </si>
  <si>
    <t>I308</t>
  </si>
  <si>
    <t>B.3.b) - Realizzazione di impianti in grado di abbattere le polveri (es: cicloni, filtri, ecc.), nonché la sostituzione o la trasformazione di quelli già esistenti</t>
  </si>
  <si>
    <t>A094</t>
  </si>
  <si>
    <t>B.4 - Investimenti a valenza ambientale: Introduzione di sistemi di produzione energetica combinata (co-trigenerazione)</t>
  </si>
  <si>
    <t>I309</t>
  </si>
  <si>
    <t>B.4.a) - Introduzione di sistemi di produzione energetica combinata (co-trigenerazione)</t>
  </si>
  <si>
    <t>A095</t>
  </si>
  <si>
    <t xml:space="preserve">B.5 - Investimenti a valenza ambientale: Introduzione di impianti di energia da fonti rinnovabili </t>
  </si>
  <si>
    <t>I310</t>
  </si>
  <si>
    <t>B.5.a) - Realizzazione di impianti produzione di energia da fonti rinnovabili (impianti eolici, impianti fotovoltaici, biogas, ecc..)</t>
  </si>
  <si>
    <t>I311</t>
  </si>
  <si>
    <t>B.5.b) - Sostituzione o trasformazione di quelli già esistenti</t>
  </si>
  <si>
    <t>A096</t>
  </si>
  <si>
    <t>B.6 - Investimenti a valenza ambientale: Realizzazione di strutture collettive di preparazione e/o distribuzione di miscele di fitofarmaci e fertilizzanti</t>
  </si>
  <si>
    <t>I312</t>
  </si>
  <si>
    <t>B.6.a) - Realizzazione di strutture ed impianti per la preparazione e/o distribuzione di miscele di formulati fitosanitari</t>
  </si>
  <si>
    <t>I313</t>
  </si>
  <si>
    <t>B.6.b) - Adeguamento/ammodernamento degli stessi</t>
  </si>
  <si>
    <t>A097</t>
  </si>
  <si>
    <t>B.7 - Investimenti a valenza ambientale: Realizzazione di strutture di lavaggio delle attrezzature utilizzate per la distribuzione dei fitofarmaci e di sistemi di gestione dei relativi reflui</t>
  </si>
  <si>
    <t>I314</t>
  </si>
  <si>
    <t>B.7.a) - Realizzazione di strutture ed impianti per il lavaggio delle attrezzature utilizzate per la distribuzione dei fitofarmaci e la gestione delle acque reflue</t>
  </si>
  <si>
    <t>I315</t>
  </si>
  <si>
    <t>B.7.b) - Adeguamento/ammodernamento di strutture già esistenti</t>
  </si>
  <si>
    <t>A098</t>
  </si>
  <si>
    <t>B.8 - Investimenti a valenza ambientale: Introduzione di sistemi per l’agricoltura di precisione e di macchine e mezzi tecnici che consentono la riduzione dell’impatto ambientale</t>
  </si>
  <si>
    <t>I316</t>
  </si>
  <si>
    <t>B.8.a) - Realizzazione di sistemi per l’agricoltura di precisione e di macchine, attrezzature e mezzi tecnici che consentono la riduzione dell’impatto ambientale</t>
  </si>
  <si>
    <t>I317</t>
  </si>
  <si>
    <t>B.8.a) - Realizzazione di sistemi per l’agricoltura di precisione e di macchine, attrezzature e mezzi tecnici che consentono la riduzione dell’impatto ambientale (quando gia' stipulato il contratto)</t>
  </si>
  <si>
    <t>A099</t>
  </si>
  <si>
    <t>B.9 - Investimenti a valenza ambientale: Realizzazione di centri di compostaggio</t>
  </si>
  <si>
    <t>I318</t>
  </si>
  <si>
    <t>B.9.a) - Realizzazione di stazioni di compostaggio conformi alla normativa in materia, per la produzione di compost a partire dai residui colturali e/o scarti organici di lavorazione e trasformazione dei prodotti agricoli</t>
  </si>
  <si>
    <t>A100</t>
  </si>
  <si>
    <t>C.1 - Altre azioni diverse da quelle di cui alle lettere A) e B), anche se non legate direttamente o indirettamente ad una particella di terreno:                                            Utilizzo di tecniche, prodotti e materiali a ridotto impatto ambientale</t>
  </si>
  <si>
    <t>I319</t>
  </si>
  <si>
    <t>C.1.a).1 - Applicazione di materiale specifico a breve durata e teli foto e biodegradabili per il contenimento delle erbe infestanti e dei patogeni: Impiego di teli pacciamenti tradizionali</t>
  </si>
  <si>
    <t>I320</t>
  </si>
  <si>
    <t>C.1.a).2 - Applicazione di materiale specifico a breve durata e teli foto e biodegradabili per il contenimento delle erbe infestanti e dei patogeni: Impiego di teli pacciamenti foto/biodegradabili</t>
  </si>
  <si>
    <t>I321</t>
  </si>
  <si>
    <t>C.1.a).3 - Applicazione di materiale specifico a breve durata e teli foto e biodegradabili per il contenimento delle erbe infestanti e dei patogeni: Impiego di teli per solarizzazione</t>
  </si>
  <si>
    <t>I322</t>
  </si>
  <si>
    <t>C.1.b).1 - Applicazione di prodotti per la confusione/disorientamento sessuale: Confusione/disorientamento sessuale per il controllo dei fitofagi nelle pomacee con dispenser</t>
  </si>
  <si>
    <t>I323</t>
  </si>
  <si>
    <t>C.1.b).2 - Applicazione di prodotti per la confusione/disorientamento sessuale: Confusione/disorientamento sessuale per il controllo dei fitofagi nelle pomacee con sistema flow</t>
  </si>
  <si>
    <t>I324</t>
  </si>
  <si>
    <t>C.1.b).3 - Applicazione di prodotti per la confusione/disorientamento sessuale: Confusione/disorientamento sessuale per il controllo dei fitofagi nelle pomacee con sistema puffer</t>
  </si>
  <si>
    <t>I325</t>
  </si>
  <si>
    <t>C.1.b).4 - Applicazione di prodotti per la confusione/disorientamento sessuale: Confusione/disorientamento sessuale per il controllo dei fitofagi nelle drupacee con dispenser</t>
  </si>
  <si>
    <t>I326</t>
  </si>
  <si>
    <t>C.1.b).5 - Applicazione di prodotti per la confusione/disorientamento sessuale: Confusione/disorientamento sessuale per il controllo dei fitofagi nelle drupacee con sistema flow</t>
  </si>
  <si>
    <t>I327</t>
  </si>
  <si>
    <t>C.1.b).6 - Applicazione di prodotti per la confusione/disorientamento sessuale: Confusione/disorientamento sessuale per il controllo dei fitofagi nelle drupacee con sistema puffer</t>
  </si>
  <si>
    <t>I328</t>
  </si>
  <si>
    <t>C.1.b).7 - Applicazione di prodotti per la confusione/disorientamento sessuale: Confusione/disorientamento sessuale per il controllo dei fitofagi nell'uva da tavola con dispenser</t>
  </si>
  <si>
    <t>I329</t>
  </si>
  <si>
    <t>C.1.b).8 - Applicazione di prodotti per la confusione/disorientamento sessuale: Confusione/disorientamento sessuale per il controllo di zeuzera pyrina con dispenser</t>
  </si>
  <si>
    <t>I330</t>
  </si>
  <si>
    <t>C.1.b).9 - Applicazione di prodotti per la confusione/disorientamento sessuale: Confusione/disorientamento sessuale per il pomodoro con dispenser</t>
  </si>
  <si>
    <t>I331</t>
  </si>
  <si>
    <t>C.1.c).A - Applicazione di prodotti per lotta biologica (quali feromoni, predatori come insetti, funghi, batteri, virus) e altri prodotti di origine biologica: Bacillus thuringiesis (acquisto)</t>
  </si>
  <si>
    <t>I332</t>
  </si>
  <si>
    <t>C.1.c).B - Applicazione di prodotti per lotta biologica (quali feromoni, predatori come insetti, funghi, batteri, virus) e altri prodotti di origine biologica: Bacillus amyloliquefacians (acquisto)</t>
  </si>
  <si>
    <t>I333</t>
  </si>
  <si>
    <t>C.1.c).C - Applicazione di prodotti per lotta biologica (quali feromoni, predatori come insetti, funghi, batteri, virus) e altri prodotti di origine biologica: Virus della granulosi (acquisto)</t>
  </si>
  <si>
    <t>I334</t>
  </si>
  <si>
    <t>C.1.c).D - Applicazione di prodotti per lotta biologica (quali feromoni, predatori come insetti, funghi, batteri, virus) e altri prodotti di origine biologica: Anthocoris nemoralis (acquisto)</t>
  </si>
  <si>
    <t>I335</t>
  </si>
  <si>
    <t>C.1.c).D.1 - Applicazione di prodotti per lotta biologica (quali feromoni, predatori come insetti, funghi, batteri, virus) e altri prodotti di origine biologica: Anthocoris nemoralis per il contenimento della Psilla del pero (gestione)</t>
  </si>
  <si>
    <t>I336</t>
  </si>
  <si>
    <t>C.1.c).E - Applicazione di prodotti per lotta biologica (quali feromoni, predatori come insetti, funghi, batteri, virus) e altri prodotti di origine biologica: Nematodi (acquisto)</t>
  </si>
  <si>
    <t>I337</t>
  </si>
  <si>
    <t>C.1.c).E.1 - Applicazione di prodotti per lotta biologica (quali feromoni, predatori come insetti, funghi, batteri, virus) e altri prodotti di origine biologica: Nematodi per il contenimento delle larve dei Lepidttori dei frutteti (gestione)</t>
  </si>
  <si>
    <t>I338</t>
  </si>
  <si>
    <t>C.1.c).F - Applicazione di prodotti per lotta biologica (quali feromoni, predatori come insetti, funghi, batteri, virus) e altri prodotti di origine biologica: Fitoseilus persimilis (acquisto)</t>
  </si>
  <si>
    <t>I339</t>
  </si>
  <si>
    <t>C.1.c).F.1 - Applicazione di prodotti per lotta biologica (quali feromoni, predatori come insetti, funghi, batteri, virus) e altri prodotti di origine biologica: Fitoseilus persimilis per il controllo di Acari (gestione)</t>
  </si>
  <si>
    <t>I340</t>
  </si>
  <si>
    <t>C.1.c).G - Applicazione di prodotti per lotta biologica (quali feromoni, predatori come insetti, funghi, batteri, virus) e altri prodotti di origine biologica: Orius laevigatus (acquisto)</t>
  </si>
  <si>
    <t>I341</t>
  </si>
  <si>
    <t>C.1.c).F.1 - Applicazione di prodotti per lotta biologica (quali feromoni, predatori come insetti, funghi, batteri, virus) e altri prodotti di origine biologica: Orius laevigatus per il controllo di Tripide (gestione)</t>
  </si>
  <si>
    <t>I342</t>
  </si>
  <si>
    <t>C.1.c).H - Applicazione di prodotti per lotta biologica (quali feromoni, predatori come insetti, funghi, batteri, virus) e altri prodotti di origine biologica: Ambliseius cucumeris (acquisto)</t>
  </si>
  <si>
    <t>I343</t>
  </si>
  <si>
    <t>C.1.c).H.1 - Applicazione di prodotti per lotta biologica (quali feromoni, predatori come insetti, funghi, batteri, virus) e altri prodotti di origine biologica: Ambliseius cucumeris per il controllo di Tripide (gestione)</t>
  </si>
  <si>
    <t>I344</t>
  </si>
  <si>
    <t>C.1.c).I - Applicazione di prodotti per lotta biologica (quali feromoni, predatori come insetti, funghi, batteri, virus) e altri prodotti di origine biologica: Ambliseius swirskii (acquisto)</t>
  </si>
  <si>
    <t>I345</t>
  </si>
  <si>
    <t>C.1.c).L - Applicazione di prodotti per lotta biologica (quali feromoni, predatori come insetti, funghi, batteri, virus) e altri prodotti di origine biologica: Macrolophus caliginosus (acquisto)</t>
  </si>
  <si>
    <t>I346</t>
  </si>
  <si>
    <t>C.1.c).L.1 - Applicazione di prodotti per lotta biologica (quali feromoni, predatori come insetti, funghi, batteri, virus) e altri prodotti di origine biologica: Macrolophus caliginosus per il controllo di Aleurodidi (gestione)</t>
  </si>
  <si>
    <t>I347</t>
  </si>
  <si>
    <t>C.1.c).M - Applicazione di prodotti per lotta biologica (quali feromoni, predatori come insetti, funghi, batteri, virus) e altri prodotti di origine biologica: Nesidiocoris tenuis (acquisto)</t>
  </si>
  <si>
    <t>I348</t>
  </si>
  <si>
    <t>C.1.c).M.1 - Applicazione di prodotti per lotta biologica (quali feromoni, predatori come insetti, funghi, batteri, virus) e altri prodotti di origine biologica: Nesidiocoris tenuis per il controllo di Tuta absoluta (gestione)</t>
  </si>
  <si>
    <t>I349</t>
  </si>
  <si>
    <t>C.1.c).N - Applicazione di prodotti per lotta biologica (quali feromoni, predatori come insetti, funghi, batteri, virus) e altri prodotti di origine biologica: Aphidius colemani (acquisto)</t>
  </si>
  <si>
    <t>I350</t>
  </si>
  <si>
    <t>C.1.c).N.1 - Applicazione di prodotti per lotta biologica (quali feromoni, predatori come insetti, funghi, batteri, virus) e altri prodotti di origine biologica: Aphidius colemani per il controllo di Afidi (gestione)</t>
  </si>
  <si>
    <t>I351</t>
  </si>
  <si>
    <t>C.1.c).O - Applicazione di prodotti per lotta biologica (quali feromoni, predatori come insetti, funghi, batteri, virus) e altri prodotti di origine biologica: Aphidius matricariae (acquisto)</t>
  </si>
  <si>
    <t>I352</t>
  </si>
  <si>
    <t>C.1.c).P - Applicazione di prodotti per lotta biologica (quali feromoni, predatori come insetti, funghi, batteri, virus) e altri prodotti di origine biologica: Tricoderma (acquisto)</t>
  </si>
  <si>
    <t>I353</t>
  </si>
  <si>
    <t>C.1.c).P.1 - Applicazione di prodotti per lotta biologica (quali feromoni, predatori come insetti, funghi, batteri, virus) e altri prodotti di origine biologica: Tricoderma per il controllo di Funghi tellurici (gestione)</t>
  </si>
  <si>
    <t>I354</t>
  </si>
  <si>
    <t>C.1.c).Q - Applicazione di prodotti per lotta biologica (quali feromoni, predatori come insetti, funghi, batteri, virus) e altri prodotti di origine biologica: Propoli (acquisto)</t>
  </si>
  <si>
    <t>I355</t>
  </si>
  <si>
    <t>C.1.c).Q.1 - Applicazione di prodotti per lotta biologica (quali feromoni, predatori come insetti, funghi, batteri, virus) e altri prodotti di origine biologica: Propoli per il controllo di Funghi e Batteri (gestione)</t>
  </si>
  <si>
    <t>I356</t>
  </si>
  <si>
    <t>C.1.c).R - Applicazione di prodotti per lotta biologica (quali feromoni, predatori come insetti, funghi, batteri, virus) e altri prodotti di origine biologica: Cattura massale per Drosophila suzukii (acquisto)</t>
  </si>
  <si>
    <t>I357</t>
  </si>
  <si>
    <t>C.1.c).R.1 - Applicazione di prodotti per lotta biologica (quali feromoni, predatori come insetti, funghi, batteri, virus) e altri prodotti di origine biologica: Trappole per Cattura massale (gestione)</t>
  </si>
  <si>
    <t>I358</t>
  </si>
  <si>
    <t>C.1.c).S - Applicazione di prodotti per lotta biologica (quali feromoni, predatori come insetti, funghi, batteri, virus) e altri prodotti di origine biologica: Alginato (acquisto)</t>
  </si>
  <si>
    <t>I359</t>
  </si>
  <si>
    <t>C.1.c).T - Applicazione di prodotti per lotta biologica (quali feromoni, predatori come insetti, funghi, batteri, virus) e altri prodotti di origine biologica: Coniothyrium minitians (acquisto)</t>
  </si>
  <si>
    <t>I360</t>
  </si>
  <si>
    <t>C.1.c).U - Applicazione di prodotti per lotta biologica (quali feromoni, predatori come insetti, funghi, batteri, virus) e altri prodotti di origine biologica: Bacillus subtilis (acquisto)</t>
  </si>
  <si>
    <t>I361</t>
  </si>
  <si>
    <t>C.1.c).V - Applicazione di prodotti per lotta biologica (quali feromoni, predatori come insetti, funghi, batteri, virus) e altri prodotti di origine biologica: Diglyphus isaea (acquisto)</t>
  </si>
  <si>
    <t>I362</t>
  </si>
  <si>
    <t>C.1.c).Z - Applicazione di prodotti per lotta biologica (quali feromoni, predatori come insetti, funghi, batteri, virus) e altri prodotti di origine biologica: Trappole cromotropiche in serra (acquisto)</t>
  </si>
  <si>
    <t>I363</t>
  </si>
  <si>
    <t>C.1.c).Z.1 - Applicazione di prodotti per lotta biologica (quali feromoni, predatori come insetti, funghi, batteri, virus) e altri prodotti di origine biologica: Trappole cromotropiche in serra (gestione)</t>
  </si>
  <si>
    <t>I364</t>
  </si>
  <si>
    <t>C.1.c).W - Applicazione di prodotti per lotta biologica (quali feromoni, predatori come insetti, funghi, batteri, virus) e altri prodotti di origine biologica: Trappole sessuali in serra (acquisto)</t>
  </si>
  <si>
    <t>I365</t>
  </si>
  <si>
    <t>C.1.c).W.1 - Applicazione di prodotti per lotta biologica (quali feromoni, predatori come insetti, funghi, batteri, virus) e altri prodotti di origine biologica: Trappole sessuali in serra (gestione)</t>
  </si>
  <si>
    <t>I366</t>
  </si>
  <si>
    <t>C.1.d).A - Impiego di insetti pronubi in alternativa a prodotti chimici stimolanti la fecondazione in ambiente protetto</t>
  </si>
  <si>
    <t>I367</t>
  </si>
  <si>
    <t>C.1.d).B - Impiego di insetti pronubi in alternativa a prodotti chimici stimolanti la fecondazione in pieno campo (fruttiferi)</t>
  </si>
  <si>
    <t>I368</t>
  </si>
  <si>
    <t>C.1.e) - Ripristino manuale dei letti di coltivazione delle fungaie</t>
  </si>
  <si>
    <t>A101</t>
  </si>
  <si>
    <t>C.2 - Altre azioni diverse da quelle di cui alle lettere A) e B), anche se non legate direttamente o indirettamente ad una particella di terreno:                                            Utilizzo di piante e semi resistenti e di sementi e piantine biologiche</t>
  </si>
  <si>
    <t>I369</t>
  </si>
  <si>
    <t>C.2.a).1 - Messa a dimora di piantine orticole innestate su piede resistente a d avevrsità biotiche e abiotiche: peperone</t>
  </si>
  <si>
    <t>I370</t>
  </si>
  <si>
    <t>C.2.a).2 - Messa a dimora di piantine orticole innestate su piede resistente a d avevrsità biotiche e abiotiche: pomodoro</t>
  </si>
  <si>
    <t>I371</t>
  </si>
  <si>
    <t>C.2.a).3 - Messa a dimora di piantine orticole innestate su piede resistente a d avevrsità biotiche e abiotiche: cetriolo</t>
  </si>
  <si>
    <t>I372</t>
  </si>
  <si>
    <t>C.2.a).4 - Messa a dimora di piantine orticole innestate su piede resistente a d avevrsità biotiche e abiotiche: melanzana</t>
  </si>
  <si>
    <t>I373</t>
  </si>
  <si>
    <t>C.2.a).5 - Messa a dimora di piantine orticole innestate su piede resistente a d avevrsità biotiche e abiotiche: anguria</t>
  </si>
  <si>
    <t>I374</t>
  </si>
  <si>
    <t>C.2.a).6 - Messa a dimora di piantine orticole innestate su piede resistente a d avevrsità biotiche e abiotiche: melone</t>
  </si>
  <si>
    <t>I375</t>
  </si>
  <si>
    <t>C.2.b).1 - Messa a dimora di piantine orticole ottenute da semi, o utilizzo dei semi stessi, caratterizzati da resistenze genetiche specifiche per avversità biotiche e abiotiche: peperone (nel caso di piantine)</t>
  </si>
  <si>
    <t>I376</t>
  </si>
  <si>
    <t>C.2.b).2 - Messa a dimora di piantine orticole ottenute da semi, o utilizzo dei semi stessi, caratterizzati da resistenze genetiche specifiche per avversità biotiche e abiotiche: pomodoro lungo industria (nel caso di piantine)</t>
  </si>
  <si>
    <t>I377</t>
  </si>
  <si>
    <t>C.2.b).3 - Messa a dimora di piantine orticole ottenute da semi, o utilizzo dei semi stessi, caratterizzati da resistenze genetiche specifiche per avversità biotiche e abiotiche: pomodoro industria tondo (nel caso di piantine)</t>
  </si>
  <si>
    <t>I378</t>
  </si>
  <si>
    <t>C.2.b).4 - Messa a dimora di piantine orticole ottenute da semi, o utilizzo dei semi stessi, caratterizzati da resistenze genetiche specifiche per avversità biotiche e abiotiche: zucchino (nel caso di piantine)</t>
  </si>
  <si>
    <t>I379</t>
  </si>
  <si>
    <t>C.2.b).5 - Messa a dimora di piantine orticole ottenute da semi, o utilizzo dei semi stessi, caratterizzati da resistenze genetiche specifiche per avversità biotiche e abiotiche: pomodoro mensa grappolo (nel caso di piantine)</t>
  </si>
  <si>
    <t>I380</t>
  </si>
  <si>
    <t>C.2.b).6- Messa a dimora di piantine orticole ottenute da semi, o utilizzo dei semi stessi, caratterizzati da resistenze genetiche specifiche per avversità biotiche e abiotiche: pomodoro mensa bacca singola (nel caso di piantine)</t>
  </si>
  <si>
    <t>I381</t>
  </si>
  <si>
    <t>C.2.b).7- Messa a dimora di piantine orticole ottenute da semi, o utilizzo dei semi stessi, caratterizzati da resistenze genetiche specifiche per avversità biotiche e abiotiche: lattuga (nel caso di piantine)</t>
  </si>
  <si>
    <t>I382</t>
  </si>
  <si>
    <t>C.2.b).1 - Messa a dimora di piantine orticole ottenute da semi, o utilizzo dei semi stessi, caratterizzati da resistenze genetiche specifiche per avversità biotiche e abiotiche: peperone (nel caso di sementi)</t>
  </si>
  <si>
    <t>I383</t>
  </si>
  <si>
    <t>C.2.b).2 - Messa a dimora di piantine orticole ottenute da semi, o utilizzo dei semi stessi, caratterizzati da resistenze genetiche specifiche per avversità biotiche e abiotiche: pomodoro lungo industria (nel caso di sementi)</t>
  </si>
  <si>
    <t>I384</t>
  </si>
  <si>
    <t>C.2.b).3 - Messa a dimora di piantine orticole ottenute da semi, o utilizzo dei semi stessi, caratterizzati da resistenze genetiche specifiche per avversità biotiche e abiotiche: pomodoro industria tondo (nel caso di sementi)</t>
  </si>
  <si>
    <t>I385</t>
  </si>
  <si>
    <t>C.2.b).4 - Messa a dimora di piantine orticole ottenute da semi, o utilizzo dei semi stessi, caratterizzati da resistenze genetiche specifiche per avversità biotiche e abiotiche: zucchino (nel caso di sementi)</t>
  </si>
  <si>
    <t>I386</t>
  </si>
  <si>
    <t>C.2.b).5 - Messa a dimora di piantine orticole ottenute da semi, o utilizzo dei semi stessi, caratterizzati da resistenze genetiche specifiche per avversità biotiche e abiotiche: pomodoro mensa grappolo (nel caso di sementi)</t>
  </si>
  <si>
    <t>I387</t>
  </si>
  <si>
    <t>C.2.b).6- Messa a dimora di piantine orticole ottenute da semi, o utilizzo dei semi stessi, caratterizzati da resistenze genetiche specifiche per avversità biotiche e abiotiche: pomodoro mensa bacca singola (nel caso di sementi)</t>
  </si>
  <si>
    <t>I388</t>
  </si>
  <si>
    <t>C.2.b).7- Messa a dimora di piantine orticole ottenute da semi, o utilizzo dei semi stessi, caratterizzati da resistenze genetiche specifiche per avversità biotiche e abiotiche: lattuga (nel caso di sementi)</t>
  </si>
  <si>
    <t>A102</t>
  </si>
  <si>
    <t>C.3 - Altre azioni diverse da quelle di cui alle lettere A) e B), anche se non legate direttamente o indirettamente ad una particella di terreno:                                            Trasporto combinato</t>
  </si>
  <si>
    <t>I389</t>
  </si>
  <si>
    <t>C.3.a) - Trasporto combinato gomma/ferrovia</t>
  </si>
  <si>
    <t>I390</t>
  </si>
  <si>
    <t>C.3.b) - Trasporto combinato gomma/nave</t>
  </si>
  <si>
    <t>I391</t>
  </si>
  <si>
    <t>C.3.c) - Trasporto combinato gomma/nave Sardegna-nord Italia</t>
  </si>
  <si>
    <t>A103</t>
  </si>
  <si>
    <t>C.4 - Altre azioni diverse da quelle di cui alle lettere A) e B), anche se non legate direttamente o indirettamente ad una particella di terreno:                                            Gestione eco-compatibile del suolo</t>
  </si>
  <si>
    <t>I392</t>
  </si>
  <si>
    <t>C.4.a).1 - Sovescio con piante biocide: rafano, senape indian, senape, facella, rucola, sorgo, sorgo sudanese, sunn hemp</t>
  </si>
  <si>
    <t>I393</t>
  </si>
  <si>
    <t>C.4.a).2 - Interramento di prodotti ad effetto biocida</t>
  </si>
  <si>
    <t>I394</t>
  </si>
  <si>
    <t>C.4.b) - Impiego di ammendanti compostati</t>
  </si>
  <si>
    <t>A104</t>
  </si>
  <si>
    <t>C.5 - Altre azioni diverse da quelle di cui alle lettere A) e B), anche se non legate direttamente o indirettamente ad una particella di terreno:                                            Produzione integrata</t>
  </si>
  <si>
    <t>I395</t>
  </si>
  <si>
    <t>C.5 - Produzione integrata limitatamente ai territori che nel quadro del programma regionale di Sviluppo rurale non hanno previsto l'analoga azione</t>
  </si>
  <si>
    <t>A105</t>
  </si>
  <si>
    <t>C.6 - Altre azioni diverse da quelle di cui alle lettere A) e B), anche se non legate direttamente o indirettamente ad una particella di terreno:                                            Difesa integrata volontaria</t>
  </si>
  <si>
    <t>I396</t>
  </si>
  <si>
    <t>C.6 - Difesa integrata volontaria come previsto all'art 3 (1) del reg di esecuzione (UE) 891/2017</t>
  </si>
  <si>
    <t>A106</t>
  </si>
  <si>
    <t>D - Azioni complementari all'esecuzione di azioni ambientali di cui alla lettera A) e C)</t>
  </si>
  <si>
    <t>I397</t>
  </si>
  <si>
    <t>D.2 - Assistenza tecnica per migliorare o mantenere un elevato livello di protezione dell’ambiente limitatamente alle azioni della disciplina ambientale: C.1.a) - C.1.d)</t>
  </si>
  <si>
    <t>I398</t>
  </si>
  <si>
    <t>D.2 - Assistenza tecnica per migliorare o mantenere un elevato livello di protezione dell’ambiente limitatamente alle azioni della disciplina ambientale: C.1.b) - C.1.c)</t>
  </si>
  <si>
    <t>I399</t>
  </si>
  <si>
    <t>D.2 - Assistenza tecnica per migliorare o mantenere un elevato livello di protezione dell’ambiente limitatamente alle azioni della disciplina ambientale: C.2.a)</t>
  </si>
  <si>
    <t>I400</t>
  </si>
  <si>
    <t>D.2 - Assistenza tecnica per migliorare o mantenere un elevato livello di protezione dell’ambiente limitatamente alle azioni della disciplina ambientale: C.2.b)</t>
  </si>
  <si>
    <t>I401</t>
  </si>
  <si>
    <t>D.2 - Assistenza tecnica per migliorare o mantenere un elevato livello di protezione dell’ambiente limitatamente alle azioni della disciplina ambientale: C.4 .a) - C.4.b)</t>
  </si>
  <si>
    <t>I402</t>
  </si>
  <si>
    <t>D. 3 - Analisi multiresiduali complementari all'esecuzione delle azioni della disciplina ambientale: A.1 - A.2 - C.5 - C.6</t>
  </si>
  <si>
    <t>I403</t>
  </si>
  <si>
    <t>D. 4 - Analisi terreno complementari all'esecuzione delle azioni della disciplina ambientale: A.1 - A.2 - C.5 - C.6</t>
  </si>
  <si>
    <t>I404</t>
  </si>
  <si>
    <t>D. 5 - Analisi acque complementari all'esecuzione delle azioni della disciplina ambientale: A.1 - A.2 - C.5 - C.6</t>
  </si>
  <si>
    <t>I405</t>
  </si>
  <si>
    <t>D. 6 - Regolazione strumentale delle irroratrici (taratura) complementare all'esecuzione delle azioni della disciplina ambientale: A.1 - A.2 - C.5 - C.6</t>
  </si>
  <si>
    <t>I406</t>
  </si>
  <si>
    <t>D. 7 - Certificazione del livello di biodiversità dell'azienda complementare all'esecuzione delle azioni della disciplina ambientale: A.1 - A.2 - A.4 - A.4 - B.2 - B.6 - B.7 - B.8 - C.1 - C.2 - C.4 - C.6 - C.7</t>
  </si>
  <si>
    <t>I407</t>
  </si>
  <si>
    <t>D.1 - Assistenza tecnica per migliorare o mantenere un elevato livello di protezione dell’ambiente complementare all'esecuzione delle azioni della disciplina ambientale: A.1 - A.2 - C.5 - C.6</t>
  </si>
  <si>
    <t>I408</t>
  </si>
  <si>
    <t>D.1 - Assistenza tecnica per migliorare o mantenere un elevato livello di protezione dell'ambiente complementare all'esecuzione dell'azione A.1 della disciplina ambientale per la coltivazione dei funghi</t>
  </si>
  <si>
    <t>A107</t>
  </si>
  <si>
    <t>I409</t>
  </si>
  <si>
    <t>O7</t>
  </si>
  <si>
    <t>M8</t>
  </si>
  <si>
    <t>A999</t>
  </si>
  <si>
    <t>SPESE GENERALI</t>
  </si>
  <si>
    <t>I999</t>
  </si>
  <si>
    <t>Tecnico responsabile dell'approvvigionamento del prodotto (SOLO per prodotti destinati alla IV GAMMA) e in alternativa ad una delle altre figure previste</t>
  </si>
  <si>
    <t>Iniziative di formazione e scambio di buone prassi</t>
  </si>
  <si>
    <t>Sostegno per le spese amministrative di costituzione di fondi di mutualizzazione</t>
  </si>
  <si>
    <t>RIFERIMENTO 
all'importo previsto da 
da Circolare Mippaft
e/o
Documento UCS</t>
  </si>
  <si>
    <r>
      <t>RIFERIMENTO
ad unità di misura
(ha, mq, m</t>
    </r>
    <r>
      <rPr>
        <vertAlign val="superscript"/>
        <sz val="9"/>
        <color theme="1"/>
        <rFont val="Century Gothic"/>
        <family val="2"/>
      </rPr>
      <t>3</t>
    </r>
    <r>
      <rPr>
        <sz val="9"/>
        <color theme="1"/>
        <rFont val="Century Gothic"/>
        <family val="2"/>
      </rPr>
      <t>, ecc)</t>
    </r>
  </si>
  <si>
    <r>
      <t xml:space="preserve">Impianti di irrigazione/microirrigazione </t>
    </r>
    <r>
      <rPr>
        <b/>
        <u/>
        <sz val="9"/>
        <rFont val="Century Gothic"/>
        <family val="2"/>
      </rPr>
      <t xml:space="preserve">(solo se asserviti a nuovi impianti - riferiti al documento UCS NUOVI IMPIANTI ARBOREI) </t>
    </r>
  </si>
  <si>
    <r>
      <t xml:space="preserve">Diradamento e potatura verde del fico d'india </t>
    </r>
    <r>
      <rPr>
        <b/>
        <u/>
        <sz val="9"/>
        <color rgb="FF000000"/>
        <rFont val="Century Gothic"/>
        <family val="2"/>
      </rPr>
      <t>(alternativo all'intervento 116)</t>
    </r>
  </si>
  <si>
    <r>
      <t xml:space="preserve">Scozzolatura del Fico d’India </t>
    </r>
    <r>
      <rPr>
        <b/>
        <u/>
        <sz val="9"/>
        <color rgb="FF000000"/>
        <rFont val="Century Gothic"/>
        <family val="2"/>
      </rPr>
      <t>(alternativo all'intervento 115)</t>
    </r>
  </si>
  <si>
    <t>Valore spesa
richiesta nel PO in approvazione</t>
  </si>
  <si>
    <t>DESCR_INTERVENTO e SUB INTERVENTO</t>
  </si>
  <si>
    <t>CONCATENAZIONE
CODICE e DESCRIZIONE INTERVENTO</t>
  </si>
  <si>
    <t>TOTALE</t>
  </si>
  <si>
    <t>CODICE e DESCRIZIONE INTERVENTO</t>
  </si>
  <si>
    <t>€</t>
  </si>
  <si>
    <t>Periodo di riferimento (periodo contabile)</t>
  </si>
  <si>
    <t>dal (gg/mm/aaaa)</t>
  </si>
  <si>
    <t>al (gg/mm/aaaa)</t>
  </si>
  <si>
    <t>Voci di calcolo e variabili</t>
  </si>
  <si>
    <t>Segno contabile</t>
  </si>
  <si>
    <t>Importo</t>
  </si>
  <si>
    <t>a) Valore delle vendite dei prodotti freschi, fatturate direttamente dalla OP</t>
  </si>
  <si>
    <t>+</t>
  </si>
  <si>
    <t>b) Valore delle vendite dei prodotti freschi fatturate dai soci su delega delle OP</t>
  </si>
  <si>
    <t>c) Valore delle vendite dei prodotti di soci  di altre OP effettuate ai sensi dell’articolo 12, par.1, lettera b) e c) del Regolamento Delegato 2017/891</t>
  </si>
  <si>
    <t>d) Valore delle vendite dei prodotti trasformati, nella percentuale massima indicata all’articolo 22, par.2, del Regolamento Delegato 2017/891</t>
  </si>
  <si>
    <t>e) Valore delle vendite  effettuate dalle filiali controllate conformemente all’articolo 22, paragrafo 8 del Regolamento Delegato 2017/891</t>
  </si>
  <si>
    <t>f) Valore delle vendite effettuate dalla AOP relativamente alla quota conferita dalla OP</t>
  </si>
  <si>
    <t>g) Valore dei sottoprodotti.</t>
  </si>
  <si>
    <t>h) Valore degli indennizzi percepiti per assicurazioni sul raccolto stipulate nell’ambito delle misure di prevenzione delle crisi o misure equivalenti gestite dall’Organizzazione di Produttori</t>
  </si>
  <si>
    <t>i) Valore dei prodotti inviati alla distribuzione gratuita di cui all'articolo 34, paragrafo  4, del regolamento (UE) n. 1308/2013.</t>
  </si>
  <si>
    <t>j) Valore degli imballaggi utilizzati per il confezionamento di cui ai punti precedenti (se fatturati separatamente)</t>
  </si>
  <si>
    <t>k) Valore di vendita dei prodotti di nuovi soci acquisiti dalla OP,  e non presenti ai punti precedenti</t>
  </si>
  <si>
    <t>-</t>
  </si>
  <si>
    <t>n) Valore dei prodotti ortofrutticoli provenienti da aziende situate in altri Stati, di soci aderenti ad OP non transnazionali</t>
  </si>
  <si>
    <t>o) Spese per il trasporto esterno, nonché le spese per il trasporto interno eccedenti l'ambito della distanza significativa di 300 chilometri</t>
  </si>
  <si>
    <t>q) Spese sostenute nella fase successiva all'uscita dall'OP (spese doganali, spese di assicurazione, ecc.)</t>
  </si>
  <si>
    <t>Totale VPC</t>
  </si>
  <si>
    <t>PROGRAMMA OPERATIVO</t>
  </si>
  <si>
    <t>CRISI</t>
  </si>
  <si>
    <t>SPESE GENERALI MAX 2% (9,2)</t>
  </si>
  <si>
    <t>FONDO DI ESERCIZIO</t>
  </si>
  <si>
    <t>00/00/0000</t>
  </si>
  <si>
    <t>l) Valore di vendita dei prodotti di soci dimessi dalla OP e conteggiati ai punti precedenti</t>
  </si>
  <si>
    <t>m) Valore dei prodotti ortofrutticoli eventualmente acquistati da terzi  ed inseriti ai punti precedenti</t>
  </si>
  <si>
    <t>p) Sconti, abbuoni, ristorni, connessi a rettifiche degli importi delle singole fatture di vendita</t>
  </si>
  <si>
    <t>CELLA BLOCCATA</t>
  </si>
  <si>
    <t>IMPORTO DI SPESA PREVISTA</t>
  </si>
  <si>
    <t>IMPORTO DI SPESA AMMESSA</t>
  </si>
  <si>
    <t>IMPORTO DI SPESA APPROVATA</t>
  </si>
  <si>
    <t>QUOTA SOCI 50%</t>
  </si>
  <si>
    <t>QUOTA UE 50%</t>
  </si>
  <si>
    <t>Valore PO</t>
  </si>
  <si>
    <t>Valore Spese Generali</t>
  </si>
  <si>
    <t>Valore Fondo di esercizio</t>
  </si>
  <si>
    <t>O3M1A001I1 Spese per impianto arboreo Albicocco - Pesco - Susino a vaso</t>
  </si>
  <si>
    <t>O3M1A001I2 Spese per impianto arboreo Albicocco - Pesco - Susino a palmetta</t>
  </si>
  <si>
    <t>O3M1A001I3 Spese per impianto arboreo Albicocco - Pesco - Susino a fusetto (e simili)</t>
  </si>
  <si>
    <t>O3M1A001I4 Spese per impianto arboreo Albicocco - Pesco - Susino a ipsilon</t>
  </si>
  <si>
    <t>O3M1A001I5 Spese per impianto arboreo Ciliegio a vaso</t>
  </si>
  <si>
    <t>O3M1A001I6 Spese per impianto arboreo Ciliegio a fusetto (e simili)</t>
  </si>
  <si>
    <t>O3M1A001I7 Spese per impianto arboreo Ciliegio a ipsilon</t>
  </si>
  <si>
    <t>O3M1A001I8 Spese per impianto arboreo Pero - Melo a vaso</t>
  </si>
  <si>
    <t>O3M1A001I9 Spese per impianto arboreo Pero - Melo a palmetta</t>
  </si>
  <si>
    <t>O3M1A001I10 Spese per impianto arboreo Pero - Melo a fusetto (e simili)</t>
  </si>
  <si>
    <t>O3M1A001I11 Spese per impianto arboreo Mandorlo a vaso</t>
  </si>
  <si>
    <t>O3M1A001I12 Spese per impianto arboreo Mandorlo a monocono</t>
  </si>
  <si>
    <t>O3M1A001I13 Spese per impianto arboreo Noce a vaso/piramide</t>
  </si>
  <si>
    <t>O3M1A001I14 Spese per impianto arboreo Nocciolo a vaso/alberello</t>
  </si>
  <si>
    <t>O3M1A001I15 Spese per impianto arboreo Castagno a vaso</t>
  </si>
  <si>
    <t>O3M1A001I16 Spese per impianto arboreo Melogramo a vaso</t>
  </si>
  <si>
    <t>O3M1A001I17 Spese per impianto arboreo Melogramo a ipsilon</t>
  </si>
  <si>
    <t>O3M1A001I18 Spese per impianto arboreo Actinidia a pergola</t>
  </si>
  <si>
    <t>O3M1A001I19 Spese per impianto arboreo Actinidia a tendone</t>
  </si>
  <si>
    <t>O3M1A001I20 Spese per impianto arboreo Uva da tavola a tendone</t>
  </si>
  <si>
    <t>O3M1A001I21 Spese per impianto arboreo Mirtillo - Ribes - Uva spina a vaso</t>
  </si>
  <si>
    <t>O3M1A001I22 Spese per impianto arboreo Lampone in controspalliera</t>
  </si>
  <si>
    <t>O3M1A001I23 Spese per materiale vivaistico per Fico</t>
  </si>
  <si>
    <t>O3M1A001I24 Spese per materiale vivaistico per Carciofo piante micropropagate</t>
  </si>
  <si>
    <t>O3M1A001I25 Spese per materiale vivaistico per Carciofo altre piantine tradizionale</t>
  </si>
  <si>
    <t>O3M1A001I26 Spese per materiale vivaistico per pistacchio</t>
  </si>
  <si>
    <t>O3M1A001I27 Spese di espianto di colture arboree ed attività connesse</t>
  </si>
  <si>
    <t>O3M1A001I28 Spese di impianto ed attività connesse per asparago verde</t>
  </si>
  <si>
    <t>O3M1A001I29 Spese di impianto ed attività connesse per asparago bianco</t>
  </si>
  <si>
    <t>O3M1A001I30 Spese di impianto ed attività connesse per carciofo</t>
  </si>
  <si>
    <t>O3M1A001I31 Spese di impianto ed attività connesse per fragola</t>
  </si>
  <si>
    <t>O3M1A001I32 Spese per materiale vivaistico per asparago verde (piantine)</t>
  </si>
  <si>
    <t>O3M1A001I33 Spese per materiale vivaistico per asparago verde (zampe)</t>
  </si>
  <si>
    <t>O3M1A001I34 Spese per materiale vivaistico per asparago bianco (piantine)</t>
  </si>
  <si>
    <t>O3M1A001I35 Spese per materiale vivaistico per asparago bianco (zampe)</t>
  </si>
  <si>
    <t>O3M1A002I36 Serre a tunnel e tunnel con peso struttura tra 4 e 5 kg/mq</t>
  </si>
  <si>
    <t>O3M1A002I37 Motorizzazione delle aperture laterali</t>
  </si>
  <si>
    <t>O3M1A002I38 Serre a tunnel e tunnel con peso struttura tra 6 e 10 kg/mq</t>
  </si>
  <si>
    <t>O3M1A002I39 Motorizzazione delle aperture laterali</t>
  </si>
  <si>
    <t>O3M1A002I40 Serre e serre a tunnel con peso struttura tra 9 e 12 kg/mq</t>
  </si>
  <si>
    <t>O3M1A002I41 Motorizzazione delle aperture laterali</t>
  </si>
  <si>
    <t>O3M1A002I42 Serre con peso struttura tra 14 e 16 kg/mq</t>
  </si>
  <si>
    <t>O3M1A002I43 Motorizzazione delle aperture laterali</t>
  </si>
  <si>
    <t>O3M1A002I44 Serre con peso struttura &gt; a 16 kg/mq</t>
  </si>
  <si>
    <t>O3M1A002I45 Motorizzazione delle aperture laterali</t>
  </si>
  <si>
    <t>O3M1A002I46 Materiale plastico di copertura per serre a tunnel e tunnel con un solo strato di copertura (kg 3.300)</t>
  </si>
  <si>
    <t>O3M1A002I47 Materiale plastico di copertura per serre a tunnel e tunnel con doppio strato di copertura (kg. 6.000)</t>
  </si>
  <si>
    <t>O3M1A003I48 Materiale plastico per copertura dell'uva da tavola</t>
  </si>
  <si>
    <t>O3M1A004I49 Acquisto e messa in opera di impianti per la produzione fuori suolo</t>
  </si>
  <si>
    <t>O3M1A005I50 Acquisto di macchine ed attrezzature per la semina/trapianto, raccolta e altre operazioni colturali specifiche per le colture ortofrutticole</t>
  </si>
  <si>
    <t>O3M1A006I51 Acquisto di mezzi per il trasporto interno all’OP</t>
  </si>
  <si>
    <t>O3M1A007I52 Acquisto di hardware per la gestione della base sociale, delle superfici e per il monitoraggio della produzione e dei conferimenti</t>
  </si>
  <si>
    <t>O3M1A008I53 Acquisto di licenze di coltivazione di determinate cultivar</t>
  </si>
  <si>
    <t>O3M1A009I54 Acquisto di software per la gestione della base sociale, delle superfici e per il monitoraggio della produzione e dei conferimenti</t>
  </si>
  <si>
    <t>O3M1A010I55 Noleggio o leasing di macchine ed attrezzature per la semina/trapianto, raccolta e altre operazioni colturali specifiche per le colture ortofrutticole (quando non ancora stipulato il contratto)</t>
  </si>
  <si>
    <t>O3M1A010I56 Noleggio o leasing di macchine ed attrezzature per la semina/trapianto, raccolta e altre operazioni colturali specifiche per le colture ortofrutticole (quando già stipulato il contratto)</t>
  </si>
  <si>
    <t>O3M1A011I57 Leasing di mezzi di trasporto interno (quando non ancora stipulato il contratto)</t>
  </si>
  <si>
    <t>O3M1A011I58 Leasing di mezzi di trasporto interno (quando già stipulato il contratto)</t>
  </si>
  <si>
    <t>O3M1A012I59 Noleggio e leasing di hardware e software per la gestione della base sociale, delle superfici e per il monitoraggio della produzione e dei conferimenti (quando non ancora stipulato il contratto)</t>
  </si>
  <si>
    <t>O3M1A012I60 Noleggio e leasing di hardware e software per la gestione della base sociale, delle superfici e per il monitoraggio della produzione e dei conferimenti (quando già stipulato il contratto)</t>
  </si>
  <si>
    <t>O3M1A013I61 Altre azioni (specificare)</t>
  </si>
  <si>
    <t xml:space="preserve">O3M2A014I62 Impianti di irrigazione/microirrigazione (solo se asserviti a nuovi impianti - riferiti al documento UCS NUOVI IMPIANTI ARBOREI) </t>
  </si>
  <si>
    <t>O3M2A014I63 Ali gocciolanti ad utilizzo non ripetuto</t>
  </si>
  <si>
    <t>O3M2A015I64 Impianti di fertilizzazione</t>
  </si>
  <si>
    <t>O3M2A016I65 Antigrandine classico o a capannina - parte materiali</t>
  </si>
  <si>
    <t>O3M2A016I66 Antigrandine classico o a capannina - parte manodopera</t>
  </si>
  <si>
    <t>O3M2A016I67 Antigrandine a reti piane - parte materiali</t>
  </si>
  <si>
    <t>O3M2A016I68 Antigrandine a reti piane - parte manodopera</t>
  </si>
  <si>
    <t>O3M2A016I69 Antigrandine per uva da tavola - parte materiali</t>
  </si>
  <si>
    <t>O3M2A016I70 Antigrandine per uva da tavola - parte manodopera</t>
  </si>
  <si>
    <t>O3M2A016I71 Antipioggia per ciliegio a capannina - parte materiali</t>
  </si>
  <si>
    <t>O3M2A016I72 Antipioggia per ciliegio a capannina - parte manodopera</t>
  </si>
  <si>
    <t>O3M2A016I73 Antipioggia per ciliegio a reti piane - parte materiali</t>
  </si>
  <si>
    <t>O3M2A016I74 Antipioggia per ciliegio a reti piane - parte manodopera</t>
  </si>
  <si>
    <t>O3M2A016I75 Antipioggia per actinidia a capannina - parte materiali</t>
  </si>
  <si>
    <t>O3M2A016I76 Antipioggia per actinidia a capannina - parte manodopera</t>
  </si>
  <si>
    <t>O3M2A016I77 Antipioggia per actinidia a tunnel - parte materiali</t>
  </si>
  <si>
    <t>O3M2A016I78 Antipioggia per actinidia a tunnel - parte manodopera</t>
  </si>
  <si>
    <t>O3M2A016I79 Reti ombreggianti fino al 40%</t>
  </si>
  <si>
    <t>O3M2A016I80 Reti ombreggianti oltre al 40%</t>
  </si>
  <si>
    <t>O3M2A016I81 Reti frangivento</t>
  </si>
  <si>
    <t>O3M2A016I82 Barriere antilumaca</t>
  </si>
  <si>
    <t>O3M2A016I83 Reti antinsetto</t>
  </si>
  <si>
    <t>O3M2A016I84 Reti antinsetto orticole (stesura)</t>
  </si>
  <si>
    <t>O3M2A016I85 Reti antinsetto orticole (acquisto)</t>
  </si>
  <si>
    <t>O3M2A016I86 Reti antigrandine orticole (acquisto)</t>
  </si>
  <si>
    <t>O3M2A016I87 Reti antigrandine orticole (stesura)</t>
  </si>
  <si>
    <t>O3M2A017I88 Aquisto di materiali per miglioramento in campo della qualità del prodotto, quali i teli riflettenti</t>
  </si>
  <si>
    <t>O3M2A018I89 Acquisto di macchinari, attrezzature e apparecchiature per preservare e migliorare la qualità dei prodotti a partire dalla fase post-raccolta a quella di immissione sul mercato</t>
  </si>
  <si>
    <t>O3M2A019I90 Acquisto di hardware per il monitoraggio della qualità dei prodotti</t>
  </si>
  <si>
    <t>O3M2A020I91 Acquisto di brevetti e licenze concernenti nuove tecnologie di prodotto e di processi produttivi</t>
  </si>
  <si>
    <t>O3M2A021I92 Acquisto di software per il monitoraggio della qualità dei prodotti</t>
  </si>
  <si>
    <t>O3M2A022I93 Leasing o noleggio di macchinari, attrezzature, e apparecchiature per preservare e migliorare la qualità dei prodotti (quando non ancora stipulato il contratto)</t>
  </si>
  <si>
    <t>O3M2A023I94 Leasing o noleggio di macchinari, attrezzature, e apparecchiature per preservare e migliorare la qualità dei prodotti (quando già stipulato il contratto) – Contratto di locazione, piano di ammortamento e certificato di collaudo</t>
  </si>
  <si>
    <t>O3M2A024I95 Leasing o noleggio di hardware/software per il monitoraggio della qualità dei prodotti</t>
  </si>
  <si>
    <t>O3M2A025I96 Potatura verde pesche, nettarine e percoche</t>
  </si>
  <si>
    <t>O3M2A025I97 Potatura verde dell'albicocco</t>
  </si>
  <si>
    <t>O3M2A025I98 Potatura verde del ciliegio negli impianti fitti</t>
  </si>
  <si>
    <t>O3M2A025I99 Potatura verde dell’actinidia (kiwi)</t>
  </si>
  <si>
    <t>O3M2A025I100 Potatura verde del melo</t>
  </si>
  <si>
    <t>O3M2A025I101 Potatura verde del susino</t>
  </si>
  <si>
    <t>O3M2A025I102 Potatura verde degli agrumi</t>
  </si>
  <si>
    <t>O3M2A025I103 Potatura verde del kaki</t>
  </si>
  <si>
    <t>O3M2A025I104 Potatura verde del mandorlo</t>
  </si>
  <si>
    <t>O3M2A025I105 Potatura grappoli dell'uva da tavola</t>
  </si>
  <si>
    <t>O3M2A025I106 Potatura straordinaria del castagno</t>
  </si>
  <si>
    <t>O3M2A025I107 Potatura di riequilibrio vegetativo del nocciolo</t>
  </si>
  <si>
    <t>O3M2A025I108 Piegatura e lagatura dei succhioni nel limone allevato con pergolato</t>
  </si>
  <si>
    <t>O3M2A025I109 Diradamento manuale dell’actinidia (kiwi)</t>
  </si>
  <si>
    <t>O3M2A025I110 Diradamento manuale tardivo dell'albicocco</t>
  </si>
  <si>
    <t>O3M2A025I111 Diradamento manuale del Melo</t>
  </si>
  <si>
    <t>O3M2A025I112 Diradamento manuale del Susino</t>
  </si>
  <si>
    <t>O3M2A025I113 Diradamento manuale del pero</t>
  </si>
  <si>
    <t>O3M2A025I114 Diradamento grappoli uva da tavola</t>
  </si>
  <si>
    <t>O3M2A025I115 Diradamento e potatura verde del fico d'india (alternativo all'intervento 116)</t>
  </si>
  <si>
    <t>O3M2A025I116 Scozzolatura del Fico d’India (alternativo all'intervento 115)</t>
  </si>
  <si>
    <t>O3M2A025I117 Incisione anulare per la vite da uva da tavola</t>
  </si>
  <si>
    <t>O3M2A026I118 Imbianchimento di talune colture orticole a pieno campo</t>
  </si>
  <si>
    <t>O3M2A026I119 Tecniche colturali migliorative su ortive in coltura protetta (tunnel o serra) per pomodoro</t>
  </si>
  <si>
    <t>O3M2A026I120 Tecniche colturali migliorative su ortive in coltura protetta (tunnel o serra) per peperone</t>
  </si>
  <si>
    <t>O3M2A026I121 Tecniche colturali migliorative su ortive in coltura protetta (tunnel o serra) per melanzana</t>
  </si>
  <si>
    <t>O3M2A026I122 Tecniche colturali migliorative su ortive in coltura protetta (tunnel o serra) per melone</t>
  </si>
  <si>
    <t>O3M2A026I123 Tecniche colturali migliorative su ortive in coltura protetta (tunnel o serra) per anguria</t>
  </si>
  <si>
    <t>O3M2A026I124 Tecniche colturali migliorative su ortive in coltura protetta (tunnel o serra) per cetriolo</t>
  </si>
  <si>
    <t>O3M2A026I125 Tecniche colturali migliorative su ortive in coltura protetta (tunnel o serra) per zucchino</t>
  </si>
  <si>
    <t>O3M2A026I126 Tecniche colturali migliorative su ortive in coltura protetta (tunnel o serra) per fragola</t>
  </si>
  <si>
    <t>O3M2A027I127 Spugnatura del fittone per insalate</t>
  </si>
  <si>
    <t>O3M2A027I128 Spugnatura del fittone per radicchio</t>
  </si>
  <si>
    <t>O3M2A027I129 Spugnatura del fittone per finocchio</t>
  </si>
  <si>
    <t>O3M2A027I130 Doppia raccolta castagne</t>
  </si>
  <si>
    <t>O3M2A027I131 Doppia raccolta delle nocciole</t>
  </si>
  <si>
    <t>O3M2A027I132 Arrossamento in melaio della mela annurca</t>
  </si>
  <si>
    <t>O3M2A027I133 Miglioramento qualitativo del prodotto di IV gamma – gestione della catena del freddo nei locali di conservazione per abbattere la temperatura da +12°C a +8°C</t>
  </si>
  <si>
    <t>O3M2A027I134 Miglioramento qualitativo del prodotto di IV gamma – gestione della catena del freddo nei locali di conservazione per abbattere la temperatura da +8°C a +4°C</t>
  </si>
  <si>
    <t>O3M2A027I135 Miglioramento qualitativo del prodotto di IV gamma –  asciugatura del prodotto</t>
  </si>
  <si>
    <t>O3M2A027I136 Copertura con tunnel a breve durata</t>
  </si>
  <si>
    <t>O3M2A027I137 Impiego di TNT e similari (parte per materiale)</t>
  </si>
  <si>
    <t>O3M2A027I138 Impiego di TNT e similari (parte manodopera fino max 6 cicli)</t>
  </si>
  <si>
    <t>O3M2A028I139 Analisi residui di fitofarmaci sulle produzioni delle aziende agricole socie (piano di autocontrollo: 1 camp/5.000 q.li di prodotto fresco - 1 camp/10.000 q.li di prodotto trasformato)</t>
  </si>
  <si>
    <t>O3M2A028I140 Analisi residui di fitofarmaci su matrice vegetale (foglie, rami)</t>
  </si>
  <si>
    <t>O3M2A028I141 Analisi residui di nitrati su matrice vegetale</t>
  </si>
  <si>
    <t>O3M2A028I142 Analisi per la determinazione di proametri microbiologici, qualitiativi, organolettici sulle produzioni fresche e trasformate</t>
  </si>
  <si>
    <t>O3M2A029I143 Tecnico responsabile del controllo delle produzioni in campo</t>
  </si>
  <si>
    <t>O3M2A029I144 Tecnico responsabile del controllo dei campioni di merce in entrata: prodotto fresco</t>
  </si>
  <si>
    <t>O3M2A029I145 Tecnico responsabile del controllo dei campioni di merce in entrata: prodotto trasformato</t>
  </si>
  <si>
    <t>O3M2A029I146 Tecnico responsabile del controllo dei parametri di conservazione del prodotto: orticoli</t>
  </si>
  <si>
    <t>O3M2A029I147 Tecnico responsabile del controllo dei parametri di conservazione del prodotto: frutticoli</t>
  </si>
  <si>
    <t>O3M2A029I148 Tecnico responsabile del controllo dei parametri di conservazione del prodotto: ortofrutticoli</t>
  </si>
  <si>
    <t>O3M2A029I149 Tecnico responsabile del controllo delle linee di lavorazione del prodotto fresco</t>
  </si>
  <si>
    <t>O3M2A029I150 Tecnico responsabile del controllo delle linee di trasformazione delle produzioni: ortaggi o frutta destinati a prodotti finiti o semilavorati</t>
  </si>
  <si>
    <t>O3M2A029I151 Tecnico responsabile del controllo delle linee di trasformazione delle produzioni: pomodoro da industria destinato a prodotti finiti</t>
  </si>
  <si>
    <t>O3M2A029I152 Tecnico responsabile del controllo delle linee di trasformazione delle produzioni: pomodoro da industria destinato a semilavorati</t>
  </si>
  <si>
    <t>O3M2A029I153 Tecnico responsabile del controllo della logistica e qualità della merce in uscita (fresco e trasformato)</t>
  </si>
  <si>
    <t>O3M2A029I154 Tecnico responsabile del controllo qualità o responsabile della gestione sistemi di qualità</t>
  </si>
  <si>
    <t>O3M2A029I155 Tecnico responsabile dell'approvvigionamento del prodotto (SOLO per prodotti destinati alla IV GAMMA) e in alternativa ad una delle altre figure previste</t>
  </si>
  <si>
    <t>O3M2A030I156 Servizi di consulenza per l’introduzione di sistemi certificati di qualità</t>
  </si>
  <si>
    <t>O3M2A030I157 Spese di prima certificazione per l’introduzione di sistemi di qualità (diversi da quelli ammessi a finanziamento nella Misura 3 - Sottomisura 3.1 del PSR di riferimento), standard commerciali compresi</t>
  </si>
  <si>
    <t>O3M2A031I158 Altre azioni (specificare)</t>
  </si>
  <si>
    <t>O1M31A032I159 Acquisto, costruzione o miglioramento di magazzini e/o impianti di condizionamento, stoccaggio, lavorazione e trasformazione</t>
  </si>
  <si>
    <t>O1M31A033I160 Acquisto o miglioramento di impianti di condizionamento, stoccaggio, lavorazione e trasformazione</t>
  </si>
  <si>
    <t>O1M31A034I161 Acquisto, costruzione o miglioramento di piattaforme logistiche</t>
  </si>
  <si>
    <t>O1M31A035I162 Acquisto, costruzione o miglioramento e/o allestimento punti vendita dell’OP</t>
  </si>
  <si>
    <t>O1M31A036I163 Acquisto di terreni non edificati per la costruzione di magazzini di condizionamento, stoccaggio, lavorazione e trasformazione, piattaforme logistiche e punti di vendita dell’OP</t>
  </si>
  <si>
    <t>O1M31A037I164 Acquisto di macchine, attrezzature e contenitori per la gestione dei flussi di magazzino</t>
  </si>
  <si>
    <t>O1M31A038I165 Acquisto di accessori per allestire un mezzo al trasporto frigorifero o in atmosfera controllata</t>
  </si>
  <si>
    <t>O1M31A039I166 Acquisto di hardware per il monitoraggio delle fasi di commercializzazione, anche ai fini della tracciabilità/rintracciabilità dei prodotti</t>
  </si>
  <si>
    <t>O1M31A040I167 Acquisto di hardware per il monitoraggio delle fasi di commercializzazione, anche ai fini della gestione dei flussi di magazzino</t>
  </si>
  <si>
    <t>O1M31A041I168 Investimenti in azioni societarie finalizzati al conseguimento degli obiettivi del programma operativo</t>
  </si>
  <si>
    <t>O1M31A042I169 Acquisto di software per il monitoraggio delle fasi di commercializzazione, anche ai fini della tracciabilità/rintracciabilità dei prodotti</t>
  </si>
  <si>
    <t>O1M31A043I170 Acquisto di software per il monitoraggio delle fasi di commercializzazione, anche ai fini della gestione dei flussi di magazzino</t>
  </si>
  <si>
    <t>O1M31A044I171 Acquisto di software per il monitoraggio delle fasi di commercializzazione, anche ai fini delle vendite online</t>
  </si>
  <si>
    <t>O1M31A045I172 Acquisto di marchi commerciali da parte ed a uso esclusivo dell’OP/AOP e filiale di cui all’art.22(8)</t>
  </si>
  <si>
    <t>O1M31A046I173 Leasing o locazione di magazzini  di condizionamento, stoccaggio, lavorazione e trasformazione (quando non ancora stipulato il contratto)</t>
  </si>
  <si>
    <t>O1M31A046I174 Leasing o locazione di magazzini di condizionamento, stoccaggio, lavorazione e trasformazione (quando già stipulato il contratto)</t>
  </si>
  <si>
    <t>O1M31A046I175 Leasing o locazione di impianti di condizionamento, stoccaggio, lavorazione e trasformazione (quando non ancora stipulato il contratto)</t>
  </si>
  <si>
    <t>O1M31A046I176 Leasing o locazione di impianti di condizionamento, stoccaggio, lavorazione e trasformazione (quando già stipulato il contratto)</t>
  </si>
  <si>
    <t>O1M31A047I177 Leasing o locazione di piattaforme logistiche (quando non ancora stipulato il contratto)</t>
  </si>
  <si>
    <t>O1M31A047I178 Leasing o locazione di piattaforme logistiche (quando già stipulato il contratto)</t>
  </si>
  <si>
    <t>O1M31A048I179 Locazione di uffici commerciali all’estero (quando non ancora stipulato il contratto)</t>
  </si>
  <si>
    <t>O1M31A048I180 Locazione di uffici commerciali all’estero (quando già stipulato il contratto)</t>
  </si>
  <si>
    <t>O1M31A049I181 Leasing o noleggio di macchinari, attrezzature per la gestione dei flussi di magazzino (quando non ancora stipulato il contratto)</t>
  </si>
  <si>
    <t>O1M31A049I182 Leasing o noleggio di macchinari, attrezzature per la gestione dei flussi di magazzino (quando già stipulato il contratto)</t>
  </si>
  <si>
    <t>O1M31A050I183 Acquisto di hardware per il monitoraggio delle fasi di commercializzazione, anche ai fini delle vendite online</t>
  </si>
  <si>
    <t>O1M31A050I184 Leasing o noleggio di hardware/software per il monitoraggio delle fasi di commercializzazione, anche ai fini della tracciabilità/rintracciabilità dei prodotti (quando non ancora stipulato il contratto)</t>
  </si>
  <si>
    <t>O1M31A050I185 Leasing o noleggio di hardware/software per il monitoraggio delle fasi di commercializzazione, anche ai fini della tracciabilità/rintracciabilità dei prodotti (quando già stipulato il contratto)</t>
  </si>
  <si>
    <t>O1M31A051I186 Leasing o noleggio di hardware/software per la gestione dei flussi di magazzino (quando non ancora stipulato il contratto)</t>
  </si>
  <si>
    <t>O1M31A051I187 Leasing o noleggio di hardware/software per la gestione dei flussi di magazzino (quando giàa stipulato il contratto)</t>
  </si>
  <si>
    <t>O1M31A052I188 Leasing o noleggio di hardware/software per la gestione delle vendite online (quando giàa stipulato il contratto)</t>
  </si>
  <si>
    <t>O1M31A052I189 Leasing o noleggio di hardware/software per la gestione delle vendite online (quando non ancora stipulato il contratto)</t>
  </si>
  <si>
    <t>O1M31A053I190 Tecnico di marketing</t>
  </si>
  <si>
    <t>O1M31A053I191 Accordi commercializzazione</t>
  </si>
  <si>
    <t>O1M31A054I192 Servizi di consulenza per operazioni di fusione di OP e creazione di OP e AOP transazionali</t>
  </si>
  <si>
    <t>O1M31A055I193 Servizi di consulenza per la realizzazione di marchi commerciali dell’OP/AOP e della filiale di cui all’art.22(8)</t>
  </si>
  <si>
    <t>O1M31A056I194 Registrazione di marchi commerciali dell’OP/AOP e filiale di cui all’art.22(8)</t>
  </si>
  <si>
    <t>O1M31A057I195 Altre azioni (specificare)</t>
  </si>
  <si>
    <t>O2M32A058I196 Promozione assistita presso punti vendita, GDO: servizio organizzazione evento</t>
  </si>
  <si>
    <t>O2M32A058I197 Promozione assistita presso punti vendita, GDO: allestimento e noleggio attrezzature</t>
  </si>
  <si>
    <t>O2M32A058I198 Promozione assistita presso punti vendita, GDO: hostess</t>
  </si>
  <si>
    <t>O2M32A058I199 Promozione assistita presso punti vendita, GDO: costi di promozione evento</t>
  </si>
  <si>
    <t>O2M32A059I200 Spese connesse alla partecipazione a manifestazioni fieristiche: affitto area</t>
  </si>
  <si>
    <t>O2M32A059I201 Spese connesse alla partecipazione a manifestazioni fieristiche: allestimento spazio espositivo standard (modulo da 16 mq)</t>
  </si>
  <si>
    <t>O2M32A059I202 Spese connesse alla partecipazione a manifestazioni fieristiche: iscrizione</t>
  </si>
  <si>
    <t>O2M32A060I203 Sponsorizzazioni di attività sportive ed altri eventi</t>
  </si>
  <si>
    <t>O2M32A061I204 Materiale promozionale: progettazione grafica</t>
  </si>
  <si>
    <t>O2M32A061I205 Materiale promozionale: produzione roll up</t>
  </si>
  <si>
    <t>O2M32A061I206 Materiale promozionale: stampa (poster, brochure, folder)</t>
  </si>
  <si>
    <t>O2M32A061I207 Materiale promozionale: progettazione grafica</t>
  </si>
  <si>
    <t>O2M32A061I208 Materiale promozionale: produzione roll up</t>
  </si>
  <si>
    <t>O2M32A061I209 Materiale promozionale: stampa (poster, brochure, folder)</t>
  </si>
  <si>
    <t>O2M32A062I210 Organizzazione di attività di “incoming”</t>
  </si>
  <si>
    <t>O2M32A063I211 Media Advertising: redazione di editoriali/pubbliredazionali e comunicati stampa</t>
  </si>
  <si>
    <t>O2M32A063I212 Media Advertising: diffusione di annunci pubblicitari a mezzo stampa su riviste e quotidiani</t>
  </si>
  <si>
    <t>O2M32A063I213 Media Advertising: produzione di radiocomunicatoprofesionale (spot 30'')</t>
  </si>
  <si>
    <t>O2M32A063I214 Media Advertising: diffusione di annunci pubblicitari (spot 30'') a mezzo radiofonico su radio nazionale (per radio regionali applicare una riduzione el 50%)</t>
  </si>
  <si>
    <t>O2M32A063I215 Media Advertising: produzione video pubblicitari e/o promozionali</t>
  </si>
  <si>
    <t>O2M32A063I216 Media Advertising: diffusione di annunci pubblicitari (spot 15'') a mezzo televisivo su emittente TV nazionale (per TV regionali applicare una riduzione el 50%)</t>
  </si>
  <si>
    <t>O2M32A063I217 Media Advertising: progettazione e realizzazione cartellonistica on te road (comprensivo dei costi di affissione)</t>
  </si>
  <si>
    <t>O2M32A063I218 Media Advertising: redazione di editoriali/pubbliredazionali e comunicati stampa</t>
  </si>
  <si>
    <t>O2M32A063I219 Media Advertising: diffusione di annunci pubblicitari a mezzo stampa su riviste e quotidiani</t>
  </si>
  <si>
    <t>O2M32A063I220 Media Advertising: produzione di radiocomunicatoprofesionale (spot 30')</t>
  </si>
  <si>
    <t>O2M32A063I221 Media Advertising: diffusione di annunci pubblicitari (spot 30') a mezzo radiofonico su radio nazionale (per radio regionali applicare una riduzione el 50%)</t>
  </si>
  <si>
    <t>O2M32A063I222 Media Advertising: produzione video pubblicitari e/o promozionali</t>
  </si>
  <si>
    <t>O2M32A063I223 Media Advertising: diffusione di annunci pubblicitari (spot 15') a mezzo televisivo su emittente TV nazionale (per TV regionali applicare una riduzione el 50%)</t>
  </si>
  <si>
    <t>O2M32A063I224 Media Advertising: progettazione e realizzazione cartellonistica on te road (comprensivo dei costi di affissione)</t>
  </si>
  <si>
    <t>O2M32A064I225 Sviluppo web: progettazione grafica, produzione dei contenuti informativi e realizzazione sito web</t>
  </si>
  <si>
    <t>O2M32A064I226 Sviluppo web: costo dominio</t>
  </si>
  <si>
    <t>O2M32A064I227 Sviluppo web: progettazione e produzione di app</t>
  </si>
  <si>
    <t>O2M32A064I228 Sviluppo web: creazione di profili bpersonalizzati su social network e gestione di tali profili</t>
  </si>
  <si>
    <t>O2M32A064I229 Sviluppo web: progettazione grafica, produzione dei contenuti informativi e realizzazione sito web</t>
  </si>
  <si>
    <t xml:space="preserve">O2M32A065I230 Consulente di marketing </t>
  </si>
  <si>
    <t>O2M32A065I231 Studi di soggetto terzo per valutare i risultati delle azioni di informazione e promozione (TRACKING)</t>
  </si>
  <si>
    <t>O2M32A066I232 Servizi per la progettazione e la realizzazione di spazi fieristici, eventi ed iniziative di promozione e di comunicazione</t>
  </si>
  <si>
    <t>O2M32A066I233 Media Advertising Web: pianificazione web marketing</t>
  </si>
  <si>
    <t>O2M32A066I234 Media Advertising Web: investimenti web marketing</t>
  </si>
  <si>
    <t>O2M32A066I235 Media Advertising Web: banner pubblicitari su siti tematici di settore e/o di grande visibilità</t>
  </si>
  <si>
    <t>O2M32A067I236 Altre azioni (specificare)</t>
  </si>
  <si>
    <t>O5M4A068I237 Acquisto della licenza per l’attività di sperimentazione</t>
  </si>
  <si>
    <t>O5M4A069I238 Uso dei terreni (delle aziende agricole socie)</t>
  </si>
  <si>
    <t>O5M4A070I239 Noleggio delle macchine, attezzature ed apparecchiature per le attività di ricerca e sperimentazione  (delle aziende agricole socie)</t>
  </si>
  <si>
    <t>O5M4A071I240 Spese specifiche per le produzioni sperimentali</t>
  </si>
  <si>
    <t>O5M4A072I241 Servizi di consulenza per la progettazione e realizzazione dell’attività di ricerca e sperimentazione</t>
  </si>
  <si>
    <t>O5M4A073I242 Servizi di consulenza per la realizzazione di ricerche in campo economico, quali le ricerche di mercato, gli studi di fattibilità, l’andamento dei consumi e lo sviluppo di nuovi prodotti e mercati</t>
  </si>
  <si>
    <t>O5M4A074I243 Servizi di consulenza per la valutazione dei risultati delle azioni ambientali e delle azioni di promozione e comunicazione</t>
  </si>
  <si>
    <t>O5M4A075I244 Personale della OP (costo giornaliero)</t>
  </si>
  <si>
    <t>O5M4A075I245 Personale della OP (costo orario)</t>
  </si>
  <si>
    <t>O5M4A075I246 Coordinatore delle attività di ricerca</t>
  </si>
  <si>
    <t>O5M4A076I247 Altre azioni (specificare)</t>
  </si>
  <si>
    <t>O5M5A077I248 Locazione ed allestimento di spazi per le attività di formazione, scambio di buone pratiche e promozione all’accesso della base associativa ai servizi di consulenza</t>
  </si>
  <si>
    <t>O5M5A078I249 Spese per la partecipazione a corsi di formazione per risorse umane delle OP, delle AOP, delle filiali controllate per almeno il 90% e per i soci, compreso vitto ed alloggio</t>
  </si>
  <si>
    <t>O5M5A079I250 Spese per docenze legate ai corsi di formazione</t>
  </si>
  <si>
    <t>O5M5A080I251 Altre azioni (specificare)</t>
  </si>
  <si>
    <t xml:space="preserve">O4M6A081I252 Spese di espianto di colture arboree di cui all'allegato I della Direttiva 2008/90 CE (eccetto Olivo - Actinidia deliciosa - Actinidia sinesinsis - Diospyrus kaki) </t>
  </si>
  <si>
    <t xml:space="preserve">O4M6A081I253 Spese di reimpianto di colture arboree di cui all'allegato I della Direttiva 2008/90 CE (eccetto Olivo - Actinidia deliciosa - Actinidia sinesinsis - Diospyrus kaki) </t>
  </si>
  <si>
    <t>O4M6A082I254 Locazione di magazzini dotati impianti di frigoconservazione e di stoccaggio</t>
  </si>
  <si>
    <t>O4M6A083I255 Organizzazione di attività di “incoming”</t>
  </si>
  <si>
    <t>O4M6A083I256 Media Advertising: redazione di editoriali/pubbliredazionali e comunicati stampa</t>
  </si>
  <si>
    <t>O4M6A083I257 Media Advertising: diffusione di annunci pubblicitari a mezzo stampa su riviste e quotidiani</t>
  </si>
  <si>
    <t>O4M6A083I258 Media Advertising: produzione di radiocomunicatoprofesionale (spot 30'')</t>
  </si>
  <si>
    <t>O4M6A083I259 Media Advertising: diffusione di annunci pubblicitari (spot 30'') a mezzo radiofonico su radio nazionale (per radio regionali applicare una riduzione el 50%)</t>
  </si>
  <si>
    <t>O4M6A083I260 Media Advertising: produzione video pubblicitari e/o promozionali</t>
  </si>
  <si>
    <t>O4M6A083I261 Media Advertising: diffusione di annunci pubblicitari (spot 15'') a mezzo televisivo su emittente TV nazionale (per TV regionali applicare una riduzione el 50%)</t>
  </si>
  <si>
    <t>O4M6A083I262 Media Advertising: progettazione e realizzazione cartellonistica on te road (comprensivo dei costi di affissione)</t>
  </si>
  <si>
    <t>O4M6A083I263 Sviluppo web: progettazione grafica, produzione dei contenuti informativi e realizzazione sito web</t>
  </si>
  <si>
    <t>O4M6A083I264 Sviluppo web: costo dominio</t>
  </si>
  <si>
    <t>O4M6A083I265 Sviluppo web: progettazione e produzione di app</t>
  </si>
  <si>
    <t>O4M6A083I266 Sviluppo web: creazione di profili personalizzati su social network e gestione di tali profili</t>
  </si>
  <si>
    <t xml:space="preserve">O4M6A083I267 Consulente di marketing </t>
  </si>
  <si>
    <t>O4M6A083I268 Studi di soggetto terzo per valutare i risultati delle azioni di informazione e promozione (TRACKING)</t>
  </si>
  <si>
    <t>O4M6A083I269 Promozione assistita presso punti vendita, GDO: servizio organizzazione evento</t>
  </si>
  <si>
    <t>O4M6A083I270 Promozione assistita presso punti vendita, GDO: allestimento e noleggio attrezzature</t>
  </si>
  <si>
    <t>O4M6A083I271 Promozione assistita presso punti vendita, GDO: hostess</t>
  </si>
  <si>
    <t>O4M6A083I272 Promozione assistita presso punti vendita, GDO: costi di promozione evento</t>
  </si>
  <si>
    <t>O4M6A083I273 Spese connesse alla partecipazione a manifestazioni fieristiche: affitto area</t>
  </si>
  <si>
    <t>O4M6A083I274 Spese connesse alla partecipazione a manifestazioni fieristiche: allestimento spazio espositivo standard (modulo da 16 mq)</t>
  </si>
  <si>
    <t>O4M6A083I275 Spese connesse alla partecipazione a manifestazioni fieristiche: iscrizione</t>
  </si>
  <si>
    <t>O4M6A083I276 Sponsorizzazioni di attività sportive ed altri eventi</t>
  </si>
  <si>
    <t>O4M6A083I277 Materiale promozionale: progettazione grafica</t>
  </si>
  <si>
    <t>O4M6A083I278 Materiale promozionale: produzione roll up</t>
  </si>
  <si>
    <t>O4M6A083I279 Materiale promozionale: stampa (poster, brochure, folder)</t>
  </si>
  <si>
    <t>O4M6A083I280 Media Advertising Web: pianificazione web marketing</t>
  </si>
  <si>
    <t>O4M6A083I281 Media Advertising Web: investimenti web marketing</t>
  </si>
  <si>
    <t>O4M6A083I282 Media Advertising Web: banner pubblicitari su siti tematici di settore e/o di grande visibilità</t>
  </si>
  <si>
    <t>O4M6A083I283 Spese correlate per attività di negoziazione, nonché attuazione e gestione, di protocolli fitosanitari con Paesi terzi</t>
  </si>
  <si>
    <t>O4M6A084I284 Ritiri dal mercato: distribuzione gratuita a opere di beneficenza o enti caritativi, ai sensi dell'articolo 34, par. 4, lettera a) del Reg (UE) n. 1308/2013</t>
  </si>
  <si>
    <t>O4M6A084I285 Ritiri dal mercato: realizzazione di biomasse a fini energetici</t>
  </si>
  <si>
    <t>O4M6A084I286 Ritiri dal mercato: alimentazione animale</t>
  </si>
  <si>
    <t>O4M6A084I287 Ritiri dal mercato: trasformazione industriale no food, ivi compresa la distillazione in alcool</t>
  </si>
  <si>
    <t>O4M6A084I288 Ritiri dal mercato: biodegradazione o compostaggio</t>
  </si>
  <si>
    <t>O4M6A085I289 Polizza assicurative stipulate dalle OP, finalizzate alla parziale coertura delle perdite commerciali che l'OP subisce in conseguenza di calimità naturali, avversità atmosferiche, fisiopatie e infestazioni parassitarie</t>
  </si>
  <si>
    <t>O4M6A086I290 Iniziative di formazione e scambio di buone prassi</t>
  </si>
  <si>
    <t>O4M6A087I291 Sostegno per le spese amministrative di costituzione di fondi di mutualizzazione</t>
  </si>
  <si>
    <t>O4M6A087I292 Costi amministrativi di costituzione di fondi di mutualizzazione e i contributi finanziari per ricostituire i fondi di mutualizzazione in seguito alle compensazioni versate ai produttori aderenti all’OP/AOP che subiscono un drastico calo di reddito causato da condizioni di mercato avverse</t>
  </si>
  <si>
    <t>O4M6A088I293 Spese connesse alla organizzazione e alle prestazioni di orientamento (coaching)</t>
  </si>
  <si>
    <t>O4M6A089I294 Altre azioni (specificare)</t>
  </si>
  <si>
    <t>O6M7A090I295 A.1 - Produzione integrata nelle regioni che hanno attivato analoga azione nel PSR</t>
  </si>
  <si>
    <t>O6M7A090I296 A.2 - Produzione biologica nelle regioni che hanno attivato analoga azione nel PSR</t>
  </si>
  <si>
    <t>O6M7A090I297 A.3 - Inerbimento degli interfilari nelle regioni che hanno attivato analoga azione nel PSR</t>
  </si>
  <si>
    <t>O6M7A090I298 A.4 - Infrastrutture verdi nelle regioni che hanno attivato analoga azione nel PSR</t>
  </si>
  <si>
    <t>O6M7A091I299 B.1.a) - Sostituzione di impianti irrigui esistenti con impianti più efficienti ed efficaci, del tipo a goccia o simili</t>
  </si>
  <si>
    <t>O6M7A091I300 B.1.b) - Miglioramento di sistemi di irrigazione esistenti</t>
  </si>
  <si>
    <t>O6M7A092I301 B.2.a) - Realizzazione di impianti e strutture per il recupero delle acque piovane ed il loro stoccaggio</t>
  </si>
  <si>
    <t>O6M7A092I302 B.2.b) -Realizzazione di impianti e strutture per il trattamento degli effluenti, la prevenzione della stagnazione dell’acqua, nonché di gestione degli scarichi</t>
  </si>
  <si>
    <t>O6M7A092I303 B.2.c) - Realizzazione di impianti e strutture per la separazione delle acque di processo e la riduzione delle acque destinate alla depurazione</t>
  </si>
  <si>
    <t>O6M7A092I304 B.2.d) - Realizzazione di impianti e strutture per la depurazione delle acque</t>
  </si>
  <si>
    <t>O6M7A092I305 B.2.e) - Realizzazione di impianti e strutture per il riutilizzo delle acque provenienti dai depuratori o da impianti di raffreddamento o dalle pompe a vuoto</t>
  </si>
  <si>
    <t>O6M7A092I306 B.2.f) - Sostituzione, trasformazione, miglioramento di impianti esistenti di cui ai punti precedenti</t>
  </si>
  <si>
    <t>O6M7A093I307 B.3.a) - Realizzazione di impianti in grado di ridurre le emissioni in atmosfera di CO2 e/o di altri inquinanti dell’aria, nonché la sostituzione o trasformazione di quelli già esistenti</t>
  </si>
  <si>
    <t>O6M7A093I308 B.3.b) - Realizzazione di impianti in grado di abbattere le polveri (es: cicloni, filtri, ecc.), nonché la sostituzione o la trasformazione di quelli già esistenti</t>
  </si>
  <si>
    <t>O6M7A094I309 B.4.a) - Introduzione di sistemi di produzione energetica combinata (co-trigenerazione)</t>
  </si>
  <si>
    <t>O6M7A095I310 B.5.a) - Realizzazione di impianti produzione di energia da fonti rinnovabili (impianti eolici, impianti fotovoltaici, biogas, ecc..)</t>
  </si>
  <si>
    <t>O6M7A095I311 B.5.b) - Sostituzione o trasformazione di quelli già esistenti</t>
  </si>
  <si>
    <t>O6M7A096I312 B.6.a) - Realizzazione di strutture ed impianti per la preparazione e/o distribuzione di miscele di formulati fitosanitari</t>
  </si>
  <si>
    <t>O6M7A096I313 B.6.b) - Adeguamento/ammodernamento degli stessi</t>
  </si>
  <si>
    <t>O6M7A097I314 B.7.a) - Realizzazione di strutture ed impianti per il lavaggio delle attrezzature utilizzate per la distribuzione dei fitofarmaci e la gestione delle acque reflue</t>
  </si>
  <si>
    <t>O6M7A097I315 B.7.b) - Adeguamento/ammodernamento di strutture già esistenti</t>
  </si>
  <si>
    <t>O6M7A098I316 B.8.a) - Realizzazione di sistemi per l’agricoltura di precisione e di macchine, attrezzature e mezzi tecnici che consentono la riduzione dell’impatto ambientale</t>
  </si>
  <si>
    <t>O6M7A098I317 B.8.a) - Realizzazione di sistemi per l’agricoltura di precisione e di macchine, attrezzature e mezzi tecnici che consentono la riduzione dell’impatto ambientale (quando gia' stipulato il contratto)</t>
  </si>
  <si>
    <t>O6M7A099I318 B.9.a) - Realizzazione di stazioni di compostaggio conformi alla normativa in materia, per la produzione di compost a partire dai residui colturali e/o scarti organici di lavorazione e trasformazione dei prodotti agricoli</t>
  </si>
  <si>
    <t>O6M7A100I319 C.1.a).1 - Applicazione di materiale specifico a breve durata e teli foto e biodegradabili per il contenimento delle erbe infestanti e dei patogeni: Impiego di teli pacciamenti tradizionali</t>
  </si>
  <si>
    <t>O6M7A100I320 C.1.a).2 - Applicazione di materiale specifico a breve durata e teli foto e biodegradabili per il contenimento delle erbe infestanti e dei patogeni: Impiego di teli pacciamenti foto/biodegradabili</t>
  </si>
  <si>
    <t>O6M7A100I321 C.1.a).3 - Applicazione di materiale specifico a breve durata e teli foto e biodegradabili per il contenimento delle erbe infestanti e dei patogeni: Impiego di teli per solarizzazione</t>
  </si>
  <si>
    <t>O6M7A100I322 C.1.b).1 - Applicazione di prodotti per la confusione/disorientamento sessuale: Confusione/disorientamento sessuale per il controllo dei fitofagi nelle pomacee con dispenser</t>
  </si>
  <si>
    <t>O6M7A100I323 C.1.b).2 - Applicazione di prodotti per la confusione/disorientamento sessuale: Confusione/disorientamento sessuale per il controllo dei fitofagi nelle pomacee con sistema flow</t>
  </si>
  <si>
    <t>O6M7A100I324 C.1.b).3 - Applicazione di prodotti per la confusione/disorientamento sessuale: Confusione/disorientamento sessuale per il controllo dei fitofagi nelle pomacee con sistema puffer</t>
  </si>
  <si>
    <t>O6M7A100I325 C.1.b).4 - Applicazione di prodotti per la confusione/disorientamento sessuale: Confusione/disorientamento sessuale per il controllo dei fitofagi nelle drupacee con dispenser</t>
  </si>
  <si>
    <t>O6M7A100I326 C.1.b).5 - Applicazione di prodotti per la confusione/disorientamento sessuale: Confusione/disorientamento sessuale per il controllo dei fitofagi nelle drupacee con sistema flow</t>
  </si>
  <si>
    <t>O6M7A100I327 C.1.b).6 - Applicazione di prodotti per la confusione/disorientamento sessuale: Confusione/disorientamento sessuale per il controllo dei fitofagi nelle drupacee con sistema puffer</t>
  </si>
  <si>
    <t>O6M7A100I328 C.1.b).7 - Applicazione di prodotti per la confusione/disorientamento sessuale: Confusione/disorientamento sessuale per il controllo dei fitofagi nell'uva da tavola con dispenser</t>
  </si>
  <si>
    <t>O6M7A100I329 C.1.b).8 - Applicazione di prodotti per la confusione/disorientamento sessuale: Confusione/disorientamento sessuale per il controllo di zeuzera pyrina con dispenser</t>
  </si>
  <si>
    <t>O6M7A100I330 C.1.b).9 - Applicazione di prodotti per la confusione/disorientamento sessuale: Confusione/disorientamento sessuale per il pomodoro con dispenser</t>
  </si>
  <si>
    <t>O6M7A100I331 C.1.c).A - Applicazione di prodotti per lotta biologica (quali feromoni, predatori come insetti, funghi, batteri, virus) e altri prodotti di origine biologica: Bacillus thuringiesis (acquisto)</t>
  </si>
  <si>
    <t>O6M7A100I332 C.1.c).B - Applicazione di prodotti per lotta biologica (quali feromoni, predatori come insetti, funghi, batteri, virus) e altri prodotti di origine biologica: Bacillus amyloliquefacians (acquisto)</t>
  </si>
  <si>
    <t>O6M7A100I333 C.1.c).C - Applicazione di prodotti per lotta biologica (quali feromoni, predatori come insetti, funghi, batteri, virus) e altri prodotti di origine biologica: Virus della granulosi (acquisto)</t>
  </si>
  <si>
    <t>O6M7A100I334 C.1.c).D - Applicazione di prodotti per lotta biologica (quali feromoni, predatori come insetti, funghi, batteri, virus) e altri prodotti di origine biologica: Anthocoris nemoralis (acquisto)</t>
  </si>
  <si>
    <t>O6M7A100I335 C.1.c).D.1 - Applicazione di prodotti per lotta biologica (quali feromoni, predatori come insetti, funghi, batteri, virus) e altri prodotti di origine biologica: Anthocoris nemoralis per il contenimento della Psilla del pero (gestione)</t>
  </si>
  <si>
    <t>O6M7A100I336 C.1.c).E - Applicazione di prodotti per lotta biologica (quali feromoni, predatori come insetti, funghi, batteri, virus) e altri prodotti di origine biologica: Nematodi (acquisto)</t>
  </si>
  <si>
    <t>O6M7A100I337 C.1.c).E.1 - Applicazione di prodotti per lotta biologica (quali feromoni, predatori come insetti, funghi, batteri, virus) e altri prodotti di origine biologica: Nematodi per il contenimento delle larve dei Lepidttori dei frutteti (gestione)</t>
  </si>
  <si>
    <t>O6M7A100I338 C.1.c).F - Applicazione di prodotti per lotta biologica (quali feromoni, predatori come insetti, funghi, batteri, virus) e altri prodotti di origine biologica: Fitoseilus persimilis (acquisto)</t>
  </si>
  <si>
    <t>O6M7A100I339 C.1.c).F.1 - Applicazione di prodotti per lotta biologica (quali feromoni, predatori come insetti, funghi, batteri, virus) e altri prodotti di origine biologica: Fitoseilus persimilis per il controllo di Acari (gestione)</t>
  </si>
  <si>
    <t>O6M7A100I340 C.1.c).G - Applicazione di prodotti per lotta biologica (quali feromoni, predatori come insetti, funghi, batteri, virus) e altri prodotti di origine biologica: Orius laevigatus (acquisto)</t>
  </si>
  <si>
    <t>O6M7A100I341 C.1.c).F.1 - Applicazione di prodotti per lotta biologica (quali feromoni, predatori come insetti, funghi, batteri, virus) e altri prodotti di origine biologica: Orius laevigatus per il controllo di Tripide (gestione)</t>
  </si>
  <si>
    <t>O6M7A100I342 C.1.c).H - Applicazione di prodotti per lotta biologica (quali feromoni, predatori come insetti, funghi, batteri, virus) e altri prodotti di origine biologica: Ambliseius cucumeris (acquisto)</t>
  </si>
  <si>
    <t>O6M7A100I343 C.1.c).H.1 - Applicazione di prodotti per lotta biologica (quali feromoni, predatori come insetti, funghi, batteri, virus) e altri prodotti di origine biologica: Ambliseius cucumeris per il controllo di Tripide (gestione)</t>
  </si>
  <si>
    <t>O6M7A100I344 C.1.c).I - Applicazione di prodotti per lotta biologica (quali feromoni, predatori come insetti, funghi, batteri, virus) e altri prodotti di origine biologica: Ambliseius swirskii (acquisto)</t>
  </si>
  <si>
    <t>O6M7A100I345 C.1.c).L - Applicazione di prodotti per lotta biologica (quali feromoni, predatori come insetti, funghi, batteri, virus) e altri prodotti di origine biologica: Macrolophus caliginosus (acquisto)</t>
  </si>
  <si>
    <t>O6M7A100I346 C.1.c).L.1 - Applicazione di prodotti per lotta biologica (quali feromoni, predatori come insetti, funghi, batteri, virus) e altri prodotti di origine biologica: Macrolophus caliginosus per il controllo di Aleurodidi (gestione)</t>
  </si>
  <si>
    <t>O6M7A100I347 C.1.c).M - Applicazione di prodotti per lotta biologica (quali feromoni, predatori come insetti, funghi, batteri, virus) e altri prodotti di origine biologica: Nesidiocoris tenuis (acquisto)</t>
  </si>
  <si>
    <t>O6M7A100I348 C.1.c).M.1 - Applicazione di prodotti per lotta biologica (quali feromoni, predatori come insetti, funghi, batteri, virus) e altri prodotti di origine biologica: Nesidiocoris tenuis per il controllo di Tuta absoluta (gestione)</t>
  </si>
  <si>
    <t>O6M7A100I349 C.1.c).N - Applicazione di prodotti per lotta biologica (quali feromoni, predatori come insetti, funghi, batteri, virus) e altri prodotti di origine biologica: Aphidius colemani (acquisto)</t>
  </si>
  <si>
    <t>O6M7A100I350 C.1.c).N.1 - Applicazione di prodotti per lotta biologica (quali feromoni, predatori come insetti, funghi, batteri, virus) e altri prodotti di origine biologica: Aphidius colemani per il controllo di Afidi (gestione)</t>
  </si>
  <si>
    <t>O6M7A100I351 C.1.c).O - Applicazione di prodotti per lotta biologica (quali feromoni, predatori come insetti, funghi, batteri, virus) e altri prodotti di origine biologica: Aphidius matricariae (acquisto)</t>
  </si>
  <si>
    <t>O6M7A100I352 C.1.c).P - Applicazione di prodotti per lotta biologica (quali feromoni, predatori come insetti, funghi, batteri, virus) e altri prodotti di origine biologica: Tricoderma (acquisto)</t>
  </si>
  <si>
    <t>O6M7A100I353 C.1.c).P.1 - Applicazione di prodotti per lotta biologica (quali feromoni, predatori come insetti, funghi, batteri, virus) e altri prodotti di origine biologica: Tricoderma per il controllo di Funghi tellurici (gestione)</t>
  </si>
  <si>
    <t>O6M7A100I354 C.1.c).Q - Applicazione di prodotti per lotta biologica (quali feromoni, predatori come insetti, funghi, batteri, virus) e altri prodotti di origine biologica: Propoli (acquisto)</t>
  </si>
  <si>
    <t>O6M7A100I355 C.1.c).Q.1 - Applicazione di prodotti per lotta biologica (quali feromoni, predatori come insetti, funghi, batteri, virus) e altri prodotti di origine biologica: Propoli per il controllo di Funghi e Batteri (gestione)</t>
  </si>
  <si>
    <t>O6M7A100I356 C.1.c).R - Applicazione di prodotti per lotta biologica (quali feromoni, predatori come insetti, funghi, batteri, virus) e altri prodotti di origine biologica: Cattura massale per Drosophila suzukii (acquisto)</t>
  </si>
  <si>
    <t>O6M7A100I357 C.1.c).R.1 - Applicazione di prodotti per lotta biologica (quali feromoni, predatori come insetti, funghi, batteri, virus) e altri prodotti di origine biologica: Trappole per Cattura massale (gestione)</t>
  </si>
  <si>
    <t>O6M7A100I358 C.1.c).S - Applicazione di prodotti per lotta biologica (quali feromoni, predatori come insetti, funghi, batteri, virus) e altri prodotti di origine biologica: Alginato (acquisto)</t>
  </si>
  <si>
    <t>O6M7A100I359 C.1.c).T - Applicazione di prodotti per lotta biologica (quali feromoni, predatori come insetti, funghi, batteri, virus) e altri prodotti di origine biologica: Coniothyrium minitians (acquisto)</t>
  </si>
  <si>
    <t>O6M7A100I360 C.1.c).U - Applicazione di prodotti per lotta biologica (quali feromoni, predatori come insetti, funghi, batteri, virus) e altri prodotti di origine biologica: Bacillus subtilis (acquisto)</t>
  </si>
  <si>
    <t>O6M7A100I361 C.1.c).V - Applicazione di prodotti per lotta biologica (quali feromoni, predatori come insetti, funghi, batteri, virus) e altri prodotti di origine biologica: Diglyphus isaea (acquisto)</t>
  </si>
  <si>
    <t>O6M7A100I362 C.1.c).Z - Applicazione di prodotti per lotta biologica (quali feromoni, predatori come insetti, funghi, batteri, virus) e altri prodotti di origine biologica: Trappole cromotropiche in serra (acquisto)</t>
  </si>
  <si>
    <t>O6M7A100I363 C.1.c).Z.1 - Applicazione di prodotti per lotta biologica (quali feromoni, predatori come insetti, funghi, batteri, virus) e altri prodotti di origine biologica: Trappole cromotropiche in serra (gestione)</t>
  </si>
  <si>
    <t>O6M7A100I364 C.1.c).W - Applicazione di prodotti per lotta biologica (quali feromoni, predatori come insetti, funghi, batteri, virus) e altri prodotti di origine biologica: Trappole sessuali in serra (acquisto)</t>
  </si>
  <si>
    <t>O6M7A100I365 C.1.c).W.1 - Applicazione di prodotti per lotta biologica (quali feromoni, predatori come insetti, funghi, batteri, virus) e altri prodotti di origine biologica: Trappole sessuali in serra (gestione)</t>
  </si>
  <si>
    <t>O6M7A100I366 C.1.d).A - Impiego di insetti pronubi in alternativa a prodotti chimici stimolanti la fecondazione in ambiente protetto</t>
  </si>
  <si>
    <t>O6M7A100I367 C.1.d).B - Impiego di insetti pronubi in alternativa a prodotti chimici stimolanti la fecondazione in pieno campo (fruttiferi)</t>
  </si>
  <si>
    <t>O6M7A100I368 C.1.e) - Ripristino manuale dei letti di coltivazione delle fungaie</t>
  </si>
  <si>
    <t>O6M7A101I369 C.2.a).1 - Messa a dimora di piantine orticole innestate su piede resistente a d avevrsità biotiche e abiotiche: peperone</t>
  </si>
  <si>
    <t>O6M7A101I370 C.2.a).2 - Messa a dimora di piantine orticole innestate su piede resistente a d avevrsità biotiche e abiotiche: pomodoro</t>
  </si>
  <si>
    <t>O6M7A101I371 C.2.a).3 - Messa a dimora di piantine orticole innestate su piede resistente a d avevrsità biotiche e abiotiche: cetriolo</t>
  </si>
  <si>
    <t>O6M7A101I372 C.2.a).4 - Messa a dimora di piantine orticole innestate su piede resistente a d avevrsità biotiche e abiotiche: melanzana</t>
  </si>
  <si>
    <t>O6M7A101I373 C.2.a).5 - Messa a dimora di piantine orticole innestate su piede resistente a d avevrsità biotiche e abiotiche: anguria</t>
  </si>
  <si>
    <t>O6M7A101I374 C.2.a).6 - Messa a dimora di piantine orticole innestate su piede resistente a d avevrsità biotiche e abiotiche: melone</t>
  </si>
  <si>
    <t>O6M7A101I375 C.2.b).1 - Messa a dimora di piantine orticole ottenute da semi, o utilizzo dei semi stessi, caratterizzati da resistenze genetiche specifiche per avversità biotiche e abiotiche: peperone (nel caso di piantine)</t>
  </si>
  <si>
    <t>O6M7A101I376 C.2.b).2 - Messa a dimora di piantine orticole ottenute da semi, o utilizzo dei semi stessi, caratterizzati da resistenze genetiche specifiche per avversità biotiche e abiotiche: pomodoro lungo industria (nel caso di piantine)</t>
  </si>
  <si>
    <t>O6M7A101I377 C.2.b).3 - Messa a dimora di piantine orticole ottenute da semi, o utilizzo dei semi stessi, caratterizzati da resistenze genetiche specifiche per avversità biotiche e abiotiche: pomodoro industria tondo (nel caso di piantine)</t>
  </si>
  <si>
    <t>O6M7A101I378 C.2.b).4 - Messa a dimora di piantine orticole ottenute da semi, o utilizzo dei semi stessi, caratterizzati da resistenze genetiche specifiche per avversità biotiche e abiotiche: zucchino (nel caso di piantine)</t>
  </si>
  <si>
    <t>O6M7A101I379 C.2.b).5 - Messa a dimora di piantine orticole ottenute da semi, o utilizzo dei semi stessi, caratterizzati da resistenze genetiche specifiche per avversità biotiche e abiotiche: pomodoro mensa grappolo (nel caso di piantine)</t>
  </si>
  <si>
    <t>O6M7A101I380 C.2.b).6- Messa a dimora di piantine orticole ottenute da semi, o utilizzo dei semi stessi, caratterizzati da resistenze genetiche specifiche per avversità biotiche e abiotiche: pomodoro mensa bacca singola (nel caso di piantine)</t>
  </si>
  <si>
    <t>O6M7A101I381 C.2.b).7- Messa a dimora di piantine orticole ottenute da semi, o utilizzo dei semi stessi, caratterizzati da resistenze genetiche specifiche per avversità biotiche e abiotiche: lattuga (nel caso di piantine)</t>
  </si>
  <si>
    <t>O6M7A101I382 C.2.b).1 - Messa a dimora di piantine orticole ottenute da semi, o utilizzo dei semi stessi, caratterizzati da resistenze genetiche specifiche per avversità biotiche e abiotiche: peperone (nel caso di sementi)</t>
  </si>
  <si>
    <t>O6M7A101I383 C.2.b).2 - Messa a dimora di piantine orticole ottenute da semi, o utilizzo dei semi stessi, caratterizzati da resistenze genetiche specifiche per avversità biotiche e abiotiche: pomodoro lungo industria (nel caso di sementi)</t>
  </si>
  <si>
    <t>O6M7A101I384 C.2.b).3 - Messa a dimora di piantine orticole ottenute da semi, o utilizzo dei semi stessi, caratterizzati da resistenze genetiche specifiche per avversità biotiche e abiotiche: pomodoro industria tondo (nel caso di sementi)</t>
  </si>
  <si>
    <t>O6M7A101I385 C.2.b).4 - Messa a dimora di piantine orticole ottenute da semi, o utilizzo dei semi stessi, caratterizzati da resistenze genetiche specifiche per avversità biotiche e abiotiche: zucchino (nel caso di sementi)</t>
  </si>
  <si>
    <t>O6M7A101I386 C.2.b).5 - Messa a dimora di piantine orticole ottenute da semi, o utilizzo dei semi stessi, caratterizzati da resistenze genetiche specifiche per avversità biotiche e abiotiche: pomodoro mensa grappolo (nel caso di sementi)</t>
  </si>
  <si>
    <t>O6M7A101I387 C.2.b).6- Messa a dimora di piantine orticole ottenute da semi, o utilizzo dei semi stessi, caratterizzati da resistenze genetiche specifiche per avversità biotiche e abiotiche: pomodoro mensa bacca singola (nel caso di sementi)</t>
  </si>
  <si>
    <t>O6M7A101I388 C.2.b).7- Messa a dimora di piantine orticole ottenute da semi, o utilizzo dei semi stessi, caratterizzati da resistenze genetiche specifiche per avversità biotiche e abiotiche: lattuga (nel caso di sementi)</t>
  </si>
  <si>
    <t>O6M7A102I389 C.3.a) - Trasporto combinato gomma/ferrovia</t>
  </si>
  <si>
    <t>O6M7A102I390 C.3.b) - Trasporto combinato gomma/nave</t>
  </si>
  <si>
    <t>O6M7A102I391 C.3.c) - Trasporto combinato gomma/nave Sardegna-nord Italia</t>
  </si>
  <si>
    <t>O6M7A103I392 C.4.a).1 - Sovescio con piante biocide: rafano, senape indian, senape, facella, rucola, sorgo, sorgo sudanese, sunn hemp</t>
  </si>
  <si>
    <t>O6M7A103I393 C.4.a).2 - Interramento di prodotti ad effetto biocida</t>
  </si>
  <si>
    <t>O6M7A103I394 C.4.b) - Impiego di ammendanti compostati</t>
  </si>
  <si>
    <t>O6M7A104I395 C.5 - Produzione integrata limitatamente ai territori che nel quadro del programma regionale di Sviluppo rurale non hanno previsto l'analoga azione</t>
  </si>
  <si>
    <t>O6M7A105I396 C.6 - Difesa integrata volontaria come previsto all'art 3 (1) del reg di esecuzione (UE) 891/2017</t>
  </si>
  <si>
    <t>O6M7A106I397 D.2 - Assistenza tecnica per migliorare o mantenere un elevato livello di protezione dell’ambiente limitatamente alle azioni della disciplina ambientale: C.1.a) - C.1.d)</t>
  </si>
  <si>
    <t>O6M7A106I398 D.2 - Assistenza tecnica per migliorare o mantenere un elevato livello di protezione dell’ambiente limitatamente alle azioni della disciplina ambientale: C.1.b) - C.1.c)</t>
  </si>
  <si>
    <t>O6M7A106I399 D.2 - Assistenza tecnica per migliorare o mantenere un elevato livello di protezione dell’ambiente limitatamente alle azioni della disciplina ambientale: C.2.a)</t>
  </si>
  <si>
    <t>O6M7A106I400 D.2 - Assistenza tecnica per migliorare o mantenere un elevato livello di protezione dell’ambiente limitatamente alle azioni della disciplina ambientale: C.2.b)</t>
  </si>
  <si>
    <t>O6M7A106I401 D.2 - Assistenza tecnica per migliorare o mantenere un elevato livello di protezione dell’ambiente limitatamente alle azioni della disciplina ambientale: C.4 .a) - C.4.b)</t>
  </si>
  <si>
    <t>O6M7A106I402 D. 3 - Analisi multiresiduali complementari all'esecuzione delle azioni della disciplina ambientale: A.1 - A.2 - C.5 - C.6</t>
  </si>
  <si>
    <t>O6M7A106I403 D. 4 - Analisi terreno complementari all'esecuzione delle azioni della disciplina ambientale: A.1 - A.2 - C.5 - C.6</t>
  </si>
  <si>
    <t>O6M7A106I404 D. 5 - Analisi acque complementari all'esecuzione delle azioni della disciplina ambientale: A.1 - A.2 - C.5 - C.6</t>
  </si>
  <si>
    <t>O6M7A106I405 D. 6 - Regolazione strumentale delle irroratrici (taratura) complementare all'esecuzione delle azioni della disciplina ambientale: A.1 - A.2 - C.5 - C.6</t>
  </si>
  <si>
    <t>O6M7A106I406 D. 7 - Certificazione del livello di biodiversità dell'azienda complementare all'esecuzione delle azioni della disciplina ambientale: A.1 - A.2 - A.4 - A.4 - B.2 - B.6 - B.7 - B.8 - C.1 - C.2 - C.4 - C.6 - C.7</t>
  </si>
  <si>
    <t>O6M7A106I407 D.1 - Assistenza tecnica per migliorare o mantenere un elevato livello di protezione dell’ambiente complementare all'esecuzione delle azioni della disciplina ambientale: A.1 - A.2 - C.5 - C.6</t>
  </si>
  <si>
    <t>O6M7A106I408 D.1 - Assistenza tecnica per migliorare o mantenere un elevato livello di protezione dell'ambiente complementare all'esecuzione dell'azione A.1 della disciplina ambientale per la coltivazione dei funghi</t>
  </si>
  <si>
    <t>O6M7A107I409 Altre azioni (specificare)</t>
  </si>
  <si>
    <t>O7M8A999I999 SPESE GENERALI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</si>
</sst>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"/>
    <numFmt numFmtId="166" formatCode="#,##0.0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indexed="8"/>
      <name val="Century Gothic"/>
      <family val="2"/>
    </font>
    <font>
      <b/>
      <sz val="9"/>
      <color theme="1"/>
      <name val="Century Gothic"/>
      <family val="2"/>
    </font>
    <font>
      <b/>
      <sz val="9"/>
      <color indexed="8"/>
      <name val="Century Gothic"/>
      <family val="2"/>
    </font>
    <font>
      <sz val="9"/>
      <color theme="1"/>
      <name val="Century Gothic"/>
      <family val="2"/>
    </font>
    <font>
      <vertAlign val="superscript"/>
      <sz val="9"/>
      <color theme="1"/>
      <name val="Century Gothic"/>
      <family val="2"/>
    </font>
    <font>
      <sz val="9"/>
      <color indexed="8"/>
      <name val="Century Gothic"/>
      <family val="2"/>
    </font>
    <font>
      <b/>
      <u/>
      <sz val="9"/>
      <name val="Century Gothic"/>
      <family val="2"/>
    </font>
    <font>
      <b/>
      <u/>
      <sz val="9"/>
      <color rgb="FF000000"/>
      <name val="Century Gothic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indexed="8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sz val="11"/>
      <color rgb="FF000000"/>
      <name val="Century Gothic"/>
      <family val="2"/>
    </font>
    <font>
      <b/>
      <sz val="11"/>
      <color rgb="FF000000"/>
      <name val="Century Gothic"/>
      <family val="2"/>
    </font>
    <font>
      <b/>
      <sz val="1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vertical="center"/>
    </xf>
    <xf numFmtId="4" fontId="2" fillId="0" borderId="0" xfId="0" applyNumberFormat="1" applyFont="1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1" fontId="7" fillId="0" borderId="0" xfId="0" applyNumberFormat="1" applyFont="1" applyAlignment="1">
      <alignment horizontal="center"/>
    </xf>
    <xf numFmtId="4" fontId="7" fillId="0" borderId="0" xfId="0" applyNumberFormat="1" applyFont="1"/>
    <xf numFmtId="4" fontId="5" fillId="0" borderId="0" xfId="0" applyNumberFormat="1" applyFont="1"/>
    <xf numFmtId="0" fontId="5" fillId="0" borderId="0" xfId="0" applyFont="1"/>
    <xf numFmtId="165" fontId="7" fillId="0" borderId="0" xfId="0" applyNumberFormat="1" applyFont="1"/>
    <xf numFmtId="164" fontId="7" fillId="0" borderId="0" xfId="0" applyNumberFormat="1" applyFont="1"/>
    <xf numFmtId="4" fontId="7" fillId="0" borderId="0" xfId="0" applyNumberFormat="1" applyFont="1" applyAlignment="1">
      <alignment horizontal="center"/>
    </xf>
    <xf numFmtId="0" fontId="7" fillId="2" borderId="0" xfId="0" applyFont="1" applyFill="1" applyAlignment="1">
      <alignment horizontal="left"/>
    </xf>
    <xf numFmtId="166" fontId="7" fillId="0" borderId="0" xfId="0" applyNumberFormat="1" applyFont="1"/>
    <xf numFmtId="0" fontId="7" fillId="0" borderId="0" xfId="0" applyFont="1"/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/>
    </xf>
    <xf numFmtId="4" fontId="0" fillId="0" borderId="0" xfId="0" applyNumberFormat="1"/>
    <xf numFmtId="0" fontId="0" fillId="4" borderId="0" xfId="0" applyFill="1"/>
    <xf numFmtId="0" fontId="10" fillId="0" borderId="0" xfId="0" applyFont="1" applyAlignment="1">
      <alignment horizontal="center"/>
    </xf>
    <xf numFmtId="4" fontId="10" fillId="3" borderId="0" xfId="0" applyNumberFormat="1" applyFont="1" applyFill="1"/>
    <xf numFmtId="0" fontId="11" fillId="2" borderId="1" xfId="0" applyFont="1" applyFill="1" applyBorder="1" applyAlignment="1" applyProtection="1">
      <alignment horizontal="center"/>
      <protection locked="0"/>
    </xf>
    <xf numFmtId="0" fontId="12" fillId="2" borderId="0" xfId="0" applyFont="1" applyFill="1" applyProtection="1">
      <protection locked="0"/>
    </xf>
    <xf numFmtId="14" fontId="13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wrapText="1"/>
      <protection locked="0"/>
    </xf>
    <xf numFmtId="4" fontId="13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4" fontId="13" fillId="2" borderId="1" xfId="0" applyNumberFormat="1" applyFont="1" applyFill="1" applyBorder="1" applyAlignment="1" applyProtection="1">
      <alignment vertical="center"/>
      <protection locked="0"/>
    </xf>
    <xf numFmtId="4" fontId="13" fillId="5" borderId="1" xfId="0" applyNumberFormat="1" applyFont="1" applyFill="1" applyBorder="1" applyAlignment="1" applyProtection="1">
      <alignment horizontal="right"/>
      <protection locked="0"/>
    </xf>
    <xf numFmtId="0" fontId="11" fillId="6" borderId="1" xfId="0" applyFont="1" applyFill="1" applyBorder="1" applyAlignment="1" applyProtection="1">
      <alignment wrapText="1"/>
      <protection locked="0"/>
    </xf>
    <xf numFmtId="4" fontId="13" fillId="6" borderId="1" xfId="0" applyNumberFormat="1" applyFont="1" applyFill="1" applyBorder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4" fontId="13" fillId="7" borderId="1" xfId="0" applyNumberFormat="1" applyFont="1" applyFill="1" applyBorder="1" applyAlignment="1" applyProtection="1">
      <alignment horizontal="right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right" vertical="center" wrapText="1"/>
    </xf>
    <xf numFmtId="0" fontId="15" fillId="0" borderId="5" xfId="0" applyFont="1" applyBorder="1" applyAlignment="1">
      <alignment horizontal="right" vertical="center" wrapText="1"/>
    </xf>
    <xf numFmtId="4" fontId="16" fillId="0" borderId="5" xfId="0" applyNumberFormat="1" applyFont="1" applyBorder="1" applyAlignment="1">
      <alignment horizontal="right" vertical="center" wrapText="1"/>
    </xf>
    <xf numFmtId="4" fontId="16" fillId="8" borderId="5" xfId="0" applyNumberFormat="1" applyFont="1" applyFill="1" applyBorder="1" applyAlignment="1">
      <alignment horizontal="right" vertical="center" wrapText="1"/>
    </xf>
    <xf numFmtId="4" fontId="17" fillId="0" borderId="5" xfId="0" applyNumberFormat="1" applyFont="1" applyBorder="1" applyAlignment="1">
      <alignment horizontal="right" vertical="center" wrapText="1"/>
    </xf>
    <xf numFmtId="4" fontId="18" fillId="8" borderId="5" xfId="0" applyNumberFormat="1" applyFont="1" applyFill="1" applyBorder="1" applyAlignment="1">
      <alignment horizontal="right" vertical="center" wrapText="1"/>
    </xf>
    <xf numFmtId="4" fontId="17" fillId="8" borderId="5" xfId="0" applyNumberFormat="1" applyFont="1" applyFill="1" applyBorder="1" applyAlignment="1">
      <alignment horizontal="right" vertical="center" wrapText="1"/>
    </xf>
    <xf numFmtId="0" fontId="14" fillId="0" borderId="6" xfId="0" applyFont="1" applyBorder="1" applyAlignment="1">
      <alignment horizontal="right" vertical="center" wrapText="1"/>
    </xf>
    <xf numFmtId="0" fontId="14" fillId="0" borderId="7" xfId="0" applyFont="1" applyBorder="1" applyAlignment="1">
      <alignment horizontal="right" vertical="center" wrapText="1"/>
    </xf>
    <xf numFmtId="0" fontId="14" fillId="0" borderId="3" xfId="0" applyFont="1" applyBorder="1" applyAlignment="1">
      <alignment horizontal="right" vertical="center" wrapText="1"/>
    </xf>
    <xf numFmtId="0" fontId="15" fillId="0" borderId="6" xfId="0" applyFont="1" applyBorder="1" applyAlignment="1">
      <alignment horizontal="right" vertical="center" wrapText="1"/>
    </xf>
    <xf numFmtId="0" fontId="15" fillId="0" borderId="7" xfId="0" applyFont="1" applyBorder="1" applyAlignment="1">
      <alignment horizontal="right" vertical="center" wrapText="1"/>
    </xf>
    <xf numFmtId="0" fontId="15" fillId="0" borderId="3" xfId="0" applyFont="1" applyBorder="1" applyAlignment="1">
      <alignment horizontal="righ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66CC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0</xdr:row>
      <xdr:rowOff>171450</xdr:rowOff>
    </xdr:from>
    <xdr:to>
      <xdr:col>12</xdr:col>
      <xdr:colOff>27888</xdr:colOff>
      <xdr:row>34</xdr:row>
      <xdr:rowOff>151574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530AB28-AC22-45EF-889A-27D6A3972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20525" y="171450"/>
          <a:ext cx="5495238" cy="6609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33396-8F66-4FD9-8837-C20B2789F80A}">
  <dimension ref="A1:K411"/>
  <sheetViews>
    <sheetView topLeftCell="A388" zoomScaleNormal="100" workbookViewId="0">
      <selection activeCell="E405" sqref="E405"/>
    </sheetView>
  </sheetViews>
  <sheetFormatPr defaultColWidth="9.140625" defaultRowHeight="11.25" x14ac:dyDescent="0.2"/>
  <cols>
    <col min="1" max="1" width="15" style="3" bestFit="1" customWidth="1"/>
    <col min="2" max="4" width="9.140625" style="3"/>
    <col min="5" max="5" width="39.7109375" style="3" customWidth="1"/>
    <col min="6" max="6" width="12.140625" style="3" bestFit="1" customWidth="1"/>
    <col min="7" max="8" width="64.140625" style="3" customWidth="1"/>
    <col min="9" max="11" width="20.7109375" style="3" customWidth="1"/>
    <col min="12" max="16384" width="9.140625" style="3"/>
  </cols>
  <sheetData>
    <row r="1" spans="1:11" s="1" customFormat="1" ht="85.5" x14ac:dyDescent="0.25">
      <c r="A1" s="4" t="s">
        <v>0</v>
      </c>
      <c r="B1" s="5" t="s">
        <v>1</v>
      </c>
      <c r="C1" s="5" t="s">
        <v>2</v>
      </c>
      <c r="D1" s="6" t="s">
        <v>3</v>
      </c>
      <c r="E1" s="5" t="s">
        <v>4</v>
      </c>
      <c r="F1" s="5" t="s">
        <v>5</v>
      </c>
      <c r="G1" s="5" t="s">
        <v>965</v>
      </c>
      <c r="H1" s="21" t="s">
        <v>966</v>
      </c>
      <c r="I1" s="7" t="s">
        <v>959</v>
      </c>
      <c r="J1" s="7" t="s">
        <v>960</v>
      </c>
      <c r="K1" s="7" t="s">
        <v>964</v>
      </c>
    </row>
    <row r="2" spans="1:11" ht="14.25" x14ac:dyDescent="0.3">
      <c r="A2" s="8" t="str">
        <f>_xlfn.CONCAT(B2,C2,D2,F2)</f>
        <v>O3M1A001I1</v>
      </c>
      <c r="B2" s="9" t="s">
        <v>6</v>
      </c>
      <c r="C2" s="9" t="s">
        <v>7</v>
      </c>
      <c r="D2" s="9" t="s">
        <v>8</v>
      </c>
      <c r="E2" s="10" t="s">
        <v>9</v>
      </c>
      <c r="F2" s="11" t="s">
        <v>10</v>
      </c>
      <c r="G2" s="10" t="s">
        <v>11</v>
      </c>
      <c r="H2" s="10" t="str">
        <f>_xlfn.CONCAT(A2," ",G2)</f>
        <v>O3M1A001I1 Spese per impianto arboreo Albicocco - Pesco - Susino a vaso</v>
      </c>
      <c r="I2" s="12">
        <v>0</v>
      </c>
      <c r="J2" s="12"/>
      <c r="K2" s="13">
        <v>0</v>
      </c>
    </row>
    <row r="3" spans="1:11" ht="14.25" x14ac:dyDescent="0.3">
      <c r="A3" s="8" t="str">
        <f t="shared" ref="A3:A66" si="0">_xlfn.CONCAT(B3,C3,D3,F3)</f>
        <v>O3M1A001I2</v>
      </c>
      <c r="B3" s="9" t="s">
        <v>6</v>
      </c>
      <c r="C3" s="9" t="s">
        <v>7</v>
      </c>
      <c r="D3" s="9" t="s">
        <v>8</v>
      </c>
      <c r="E3" s="10" t="s">
        <v>9</v>
      </c>
      <c r="F3" s="11" t="s">
        <v>13</v>
      </c>
      <c r="G3" s="10" t="s">
        <v>14</v>
      </c>
      <c r="H3" s="10" t="str">
        <f t="shared" ref="H3:H66" si="1">_xlfn.CONCAT(A3," ",G3)</f>
        <v>O3M1A001I2 Spese per impianto arboreo Albicocco - Pesco - Susino a palmetta</v>
      </c>
      <c r="I3" s="12">
        <v>0</v>
      </c>
      <c r="J3" s="12"/>
      <c r="K3" s="13">
        <v>0</v>
      </c>
    </row>
    <row r="4" spans="1:11" ht="14.25" x14ac:dyDescent="0.3">
      <c r="A4" s="8" t="str">
        <f t="shared" si="0"/>
        <v>O3M1A001I3</v>
      </c>
      <c r="B4" s="9" t="s">
        <v>6</v>
      </c>
      <c r="C4" s="9" t="s">
        <v>7</v>
      </c>
      <c r="D4" s="9" t="s">
        <v>8</v>
      </c>
      <c r="E4" s="10" t="s">
        <v>9</v>
      </c>
      <c r="F4" s="11" t="s">
        <v>15</v>
      </c>
      <c r="G4" s="10" t="s">
        <v>16</v>
      </c>
      <c r="H4" s="10" t="str">
        <f t="shared" si="1"/>
        <v>O3M1A001I3 Spese per impianto arboreo Albicocco - Pesco - Susino a fusetto (e simili)</v>
      </c>
      <c r="I4" s="12">
        <v>0</v>
      </c>
      <c r="J4" s="12"/>
      <c r="K4" s="13">
        <v>0</v>
      </c>
    </row>
    <row r="5" spans="1:11" ht="14.25" x14ac:dyDescent="0.3">
      <c r="A5" s="8" t="str">
        <f t="shared" si="0"/>
        <v>O3M1A001I4</v>
      </c>
      <c r="B5" s="9" t="s">
        <v>6</v>
      </c>
      <c r="C5" s="9" t="s">
        <v>7</v>
      </c>
      <c r="D5" s="9" t="s">
        <v>8</v>
      </c>
      <c r="E5" s="10" t="s">
        <v>9</v>
      </c>
      <c r="F5" s="11" t="s">
        <v>17</v>
      </c>
      <c r="G5" s="10" t="s">
        <v>18</v>
      </c>
      <c r="H5" s="10" t="str">
        <f t="shared" si="1"/>
        <v>O3M1A001I4 Spese per impianto arboreo Albicocco - Pesco - Susino a ipsilon</v>
      </c>
      <c r="I5" s="12">
        <v>0</v>
      </c>
      <c r="J5" s="12"/>
      <c r="K5" s="13">
        <v>0</v>
      </c>
    </row>
    <row r="6" spans="1:11" ht="14.25" x14ac:dyDescent="0.3">
      <c r="A6" s="8" t="str">
        <f t="shared" si="0"/>
        <v>O3M1A001I5</v>
      </c>
      <c r="B6" s="9" t="s">
        <v>6</v>
      </c>
      <c r="C6" s="9" t="s">
        <v>7</v>
      </c>
      <c r="D6" s="9" t="s">
        <v>8</v>
      </c>
      <c r="E6" s="10" t="s">
        <v>9</v>
      </c>
      <c r="F6" s="11" t="s">
        <v>19</v>
      </c>
      <c r="G6" s="10" t="s">
        <v>20</v>
      </c>
      <c r="H6" s="10" t="str">
        <f t="shared" si="1"/>
        <v>O3M1A001I5 Spese per impianto arboreo Ciliegio a vaso</v>
      </c>
      <c r="I6" s="12">
        <v>0</v>
      </c>
      <c r="J6" s="14"/>
      <c r="K6" s="13">
        <v>0</v>
      </c>
    </row>
    <row r="7" spans="1:11" ht="14.25" x14ac:dyDescent="0.3">
      <c r="A7" s="8" t="str">
        <f t="shared" si="0"/>
        <v>O3M1A001I6</v>
      </c>
      <c r="B7" s="9" t="s">
        <v>6</v>
      </c>
      <c r="C7" s="9" t="s">
        <v>7</v>
      </c>
      <c r="D7" s="9" t="s">
        <v>8</v>
      </c>
      <c r="E7" s="10" t="s">
        <v>9</v>
      </c>
      <c r="F7" s="11" t="s">
        <v>21</v>
      </c>
      <c r="G7" s="10" t="s">
        <v>22</v>
      </c>
      <c r="H7" s="10" t="str">
        <f t="shared" si="1"/>
        <v>O3M1A001I6 Spese per impianto arboreo Ciliegio a fusetto (e simili)</v>
      </c>
      <c r="I7" s="12">
        <v>0</v>
      </c>
      <c r="J7" s="14"/>
      <c r="K7" s="13">
        <v>0</v>
      </c>
    </row>
    <row r="8" spans="1:11" ht="14.25" x14ac:dyDescent="0.3">
      <c r="A8" s="8" t="str">
        <f t="shared" si="0"/>
        <v>O3M1A001I7</v>
      </c>
      <c r="B8" s="9" t="s">
        <v>6</v>
      </c>
      <c r="C8" s="9" t="s">
        <v>7</v>
      </c>
      <c r="D8" s="9" t="s">
        <v>8</v>
      </c>
      <c r="E8" s="10" t="s">
        <v>9</v>
      </c>
      <c r="F8" s="11" t="s">
        <v>23</v>
      </c>
      <c r="G8" s="10" t="s">
        <v>24</v>
      </c>
      <c r="H8" s="10" t="str">
        <f t="shared" si="1"/>
        <v>O3M1A001I7 Spese per impianto arboreo Ciliegio a ipsilon</v>
      </c>
      <c r="I8" s="12">
        <v>0</v>
      </c>
      <c r="J8" s="14"/>
      <c r="K8" s="13">
        <v>0</v>
      </c>
    </row>
    <row r="9" spans="1:11" ht="14.25" x14ac:dyDescent="0.3">
      <c r="A9" s="8" t="str">
        <f t="shared" si="0"/>
        <v>O3M1A001I8</v>
      </c>
      <c r="B9" s="9" t="s">
        <v>6</v>
      </c>
      <c r="C9" s="9" t="s">
        <v>7</v>
      </c>
      <c r="D9" s="9" t="s">
        <v>8</v>
      </c>
      <c r="E9" s="10" t="s">
        <v>9</v>
      </c>
      <c r="F9" s="11" t="s">
        <v>25</v>
      </c>
      <c r="G9" s="10" t="s">
        <v>26</v>
      </c>
      <c r="H9" s="10" t="str">
        <f t="shared" si="1"/>
        <v>O3M1A001I8 Spese per impianto arboreo Pero - Melo a vaso</v>
      </c>
      <c r="I9" s="12">
        <v>0</v>
      </c>
      <c r="J9" s="14"/>
      <c r="K9" s="13">
        <v>0</v>
      </c>
    </row>
    <row r="10" spans="1:11" ht="14.25" x14ac:dyDescent="0.3">
      <c r="A10" s="8" t="str">
        <f t="shared" si="0"/>
        <v>O3M1A001I9</v>
      </c>
      <c r="B10" s="9" t="s">
        <v>6</v>
      </c>
      <c r="C10" s="9" t="s">
        <v>7</v>
      </c>
      <c r="D10" s="9" t="s">
        <v>8</v>
      </c>
      <c r="E10" s="10" t="s">
        <v>9</v>
      </c>
      <c r="F10" s="11" t="s">
        <v>27</v>
      </c>
      <c r="G10" s="10" t="s">
        <v>28</v>
      </c>
      <c r="H10" s="10" t="str">
        <f t="shared" si="1"/>
        <v>O3M1A001I9 Spese per impianto arboreo Pero - Melo a palmetta</v>
      </c>
      <c r="I10" s="12">
        <v>0</v>
      </c>
      <c r="J10" s="14"/>
      <c r="K10" s="13">
        <v>0</v>
      </c>
    </row>
    <row r="11" spans="1:11" ht="14.25" x14ac:dyDescent="0.3">
      <c r="A11" s="8" t="str">
        <f t="shared" si="0"/>
        <v>O3M1A001I10</v>
      </c>
      <c r="B11" s="9" t="s">
        <v>6</v>
      </c>
      <c r="C11" s="9" t="s">
        <v>7</v>
      </c>
      <c r="D11" s="9" t="s">
        <v>8</v>
      </c>
      <c r="E11" s="10" t="s">
        <v>9</v>
      </c>
      <c r="F11" s="11" t="s">
        <v>29</v>
      </c>
      <c r="G11" s="10" t="s">
        <v>30</v>
      </c>
      <c r="H11" s="10" t="str">
        <f t="shared" si="1"/>
        <v>O3M1A001I10 Spese per impianto arboreo Pero - Melo a fusetto (e simili)</v>
      </c>
      <c r="I11" s="12">
        <v>0</v>
      </c>
      <c r="J11" s="14"/>
      <c r="K11" s="13">
        <v>0</v>
      </c>
    </row>
    <row r="12" spans="1:11" ht="14.25" x14ac:dyDescent="0.3">
      <c r="A12" s="8" t="str">
        <f t="shared" si="0"/>
        <v>O3M1A001I11</v>
      </c>
      <c r="B12" s="9" t="s">
        <v>6</v>
      </c>
      <c r="C12" s="9" t="s">
        <v>7</v>
      </c>
      <c r="D12" s="9" t="s">
        <v>8</v>
      </c>
      <c r="E12" s="10" t="s">
        <v>9</v>
      </c>
      <c r="F12" s="11" t="s">
        <v>31</v>
      </c>
      <c r="G12" s="10" t="s">
        <v>32</v>
      </c>
      <c r="H12" s="10" t="str">
        <f t="shared" si="1"/>
        <v>O3M1A001I11 Spese per impianto arboreo Mandorlo a vaso</v>
      </c>
      <c r="I12" s="12">
        <v>0</v>
      </c>
      <c r="J12" s="14"/>
      <c r="K12" s="13">
        <v>0</v>
      </c>
    </row>
    <row r="13" spans="1:11" ht="14.25" x14ac:dyDescent="0.3">
      <c r="A13" s="8" t="str">
        <f t="shared" si="0"/>
        <v>O3M1A001I12</v>
      </c>
      <c r="B13" s="9" t="s">
        <v>6</v>
      </c>
      <c r="C13" s="9" t="s">
        <v>7</v>
      </c>
      <c r="D13" s="9" t="s">
        <v>8</v>
      </c>
      <c r="E13" s="10" t="s">
        <v>9</v>
      </c>
      <c r="F13" s="11" t="s">
        <v>33</v>
      </c>
      <c r="G13" s="10" t="s">
        <v>34</v>
      </c>
      <c r="H13" s="10" t="str">
        <f t="shared" si="1"/>
        <v>O3M1A001I12 Spese per impianto arboreo Mandorlo a monocono</v>
      </c>
      <c r="I13" s="12">
        <v>0</v>
      </c>
      <c r="J13" s="14"/>
      <c r="K13" s="13">
        <v>0</v>
      </c>
    </row>
    <row r="14" spans="1:11" ht="14.25" x14ac:dyDescent="0.3">
      <c r="A14" s="8" t="str">
        <f t="shared" si="0"/>
        <v>O3M1A001I13</v>
      </c>
      <c r="B14" s="9" t="s">
        <v>6</v>
      </c>
      <c r="C14" s="9" t="s">
        <v>7</v>
      </c>
      <c r="D14" s="9" t="s">
        <v>8</v>
      </c>
      <c r="E14" s="10" t="s">
        <v>9</v>
      </c>
      <c r="F14" s="11" t="s">
        <v>35</v>
      </c>
      <c r="G14" s="10" t="s">
        <v>36</v>
      </c>
      <c r="H14" s="10" t="str">
        <f t="shared" si="1"/>
        <v>O3M1A001I13 Spese per impianto arboreo Noce a vaso/piramide</v>
      </c>
      <c r="I14" s="12">
        <v>0</v>
      </c>
      <c r="J14" s="14"/>
      <c r="K14" s="13">
        <v>0</v>
      </c>
    </row>
    <row r="15" spans="1:11" ht="14.25" x14ac:dyDescent="0.3">
      <c r="A15" s="8" t="str">
        <f t="shared" si="0"/>
        <v>O3M1A001I14</v>
      </c>
      <c r="B15" s="9" t="s">
        <v>6</v>
      </c>
      <c r="C15" s="9" t="s">
        <v>7</v>
      </c>
      <c r="D15" s="9" t="s">
        <v>8</v>
      </c>
      <c r="E15" s="10" t="s">
        <v>9</v>
      </c>
      <c r="F15" s="11" t="s">
        <v>37</v>
      </c>
      <c r="G15" s="10" t="s">
        <v>38</v>
      </c>
      <c r="H15" s="10" t="str">
        <f t="shared" si="1"/>
        <v>O3M1A001I14 Spese per impianto arboreo Nocciolo a vaso/alberello</v>
      </c>
      <c r="I15" s="12">
        <v>0</v>
      </c>
      <c r="J15" s="14"/>
      <c r="K15" s="13">
        <v>0</v>
      </c>
    </row>
    <row r="16" spans="1:11" ht="14.25" x14ac:dyDescent="0.3">
      <c r="A16" s="8" t="str">
        <f t="shared" si="0"/>
        <v>O3M1A001I15</v>
      </c>
      <c r="B16" s="9" t="s">
        <v>6</v>
      </c>
      <c r="C16" s="9" t="s">
        <v>7</v>
      </c>
      <c r="D16" s="9" t="s">
        <v>8</v>
      </c>
      <c r="E16" s="10" t="s">
        <v>9</v>
      </c>
      <c r="F16" s="11" t="s">
        <v>39</v>
      </c>
      <c r="G16" s="10" t="s">
        <v>40</v>
      </c>
      <c r="H16" s="10" t="str">
        <f t="shared" si="1"/>
        <v>O3M1A001I15 Spese per impianto arboreo Castagno a vaso</v>
      </c>
      <c r="I16" s="12">
        <v>0</v>
      </c>
      <c r="J16" s="14"/>
      <c r="K16" s="13">
        <v>0</v>
      </c>
    </row>
    <row r="17" spans="1:11" ht="14.25" x14ac:dyDescent="0.3">
      <c r="A17" s="8" t="str">
        <f t="shared" si="0"/>
        <v>O3M1A001I16</v>
      </c>
      <c r="B17" s="9" t="s">
        <v>6</v>
      </c>
      <c r="C17" s="9" t="s">
        <v>7</v>
      </c>
      <c r="D17" s="9" t="s">
        <v>8</v>
      </c>
      <c r="E17" s="10" t="s">
        <v>9</v>
      </c>
      <c r="F17" s="11" t="s">
        <v>41</v>
      </c>
      <c r="G17" s="10" t="s">
        <v>42</v>
      </c>
      <c r="H17" s="10" t="str">
        <f t="shared" si="1"/>
        <v>O3M1A001I16 Spese per impianto arboreo Melogramo a vaso</v>
      </c>
      <c r="I17" s="12">
        <v>0</v>
      </c>
      <c r="J17" s="14"/>
      <c r="K17" s="13">
        <v>0</v>
      </c>
    </row>
    <row r="18" spans="1:11" ht="14.25" x14ac:dyDescent="0.3">
      <c r="A18" s="8" t="str">
        <f t="shared" si="0"/>
        <v>O3M1A001I17</v>
      </c>
      <c r="B18" s="9" t="s">
        <v>6</v>
      </c>
      <c r="C18" s="9" t="s">
        <v>7</v>
      </c>
      <c r="D18" s="9" t="s">
        <v>8</v>
      </c>
      <c r="E18" s="10" t="s">
        <v>9</v>
      </c>
      <c r="F18" s="11" t="s">
        <v>43</v>
      </c>
      <c r="G18" s="10" t="s">
        <v>44</v>
      </c>
      <c r="H18" s="10" t="str">
        <f t="shared" si="1"/>
        <v>O3M1A001I17 Spese per impianto arboreo Melogramo a ipsilon</v>
      </c>
      <c r="I18" s="12">
        <v>0</v>
      </c>
      <c r="J18" s="14"/>
      <c r="K18" s="13">
        <v>0</v>
      </c>
    </row>
    <row r="19" spans="1:11" ht="14.25" x14ac:dyDescent="0.3">
      <c r="A19" s="8" t="str">
        <f t="shared" si="0"/>
        <v>O3M1A001I18</v>
      </c>
      <c r="B19" s="9" t="s">
        <v>6</v>
      </c>
      <c r="C19" s="9" t="s">
        <v>7</v>
      </c>
      <c r="D19" s="9" t="s">
        <v>8</v>
      </c>
      <c r="E19" s="10" t="s">
        <v>9</v>
      </c>
      <c r="F19" s="11" t="s">
        <v>45</v>
      </c>
      <c r="G19" s="10" t="s">
        <v>46</v>
      </c>
      <c r="H19" s="10" t="str">
        <f t="shared" si="1"/>
        <v>O3M1A001I18 Spese per impianto arboreo Actinidia a pergola</v>
      </c>
      <c r="I19" s="12">
        <v>0</v>
      </c>
      <c r="J19" s="14"/>
      <c r="K19" s="13">
        <v>0</v>
      </c>
    </row>
    <row r="20" spans="1:11" ht="14.25" x14ac:dyDescent="0.3">
      <c r="A20" s="8" t="str">
        <f t="shared" si="0"/>
        <v>O3M1A001I19</v>
      </c>
      <c r="B20" s="9" t="s">
        <v>6</v>
      </c>
      <c r="C20" s="9" t="s">
        <v>7</v>
      </c>
      <c r="D20" s="9" t="s">
        <v>8</v>
      </c>
      <c r="E20" s="10" t="s">
        <v>9</v>
      </c>
      <c r="F20" s="11" t="s">
        <v>47</v>
      </c>
      <c r="G20" s="10" t="s">
        <v>48</v>
      </c>
      <c r="H20" s="10" t="str">
        <f t="shared" si="1"/>
        <v>O3M1A001I19 Spese per impianto arboreo Actinidia a tendone</v>
      </c>
      <c r="I20" s="12">
        <v>0</v>
      </c>
      <c r="J20" s="14"/>
      <c r="K20" s="13">
        <v>0</v>
      </c>
    </row>
    <row r="21" spans="1:11" ht="14.25" x14ac:dyDescent="0.3">
      <c r="A21" s="8" t="str">
        <f t="shared" si="0"/>
        <v>O3M1A001I20</v>
      </c>
      <c r="B21" s="9" t="s">
        <v>6</v>
      </c>
      <c r="C21" s="9" t="s">
        <v>7</v>
      </c>
      <c r="D21" s="9" t="s">
        <v>8</v>
      </c>
      <c r="E21" s="10" t="s">
        <v>9</v>
      </c>
      <c r="F21" s="11" t="s">
        <v>49</v>
      </c>
      <c r="G21" s="10" t="s">
        <v>50</v>
      </c>
      <c r="H21" s="10" t="str">
        <f t="shared" si="1"/>
        <v>O3M1A001I20 Spese per impianto arboreo Uva da tavola a tendone</v>
      </c>
      <c r="I21" s="12">
        <v>0</v>
      </c>
      <c r="J21" s="14"/>
      <c r="K21" s="13">
        <v>0</v>
      </c>
    </row>
    <row r="22" spans="1:11" ht="14.25" x14ac:dyDescent="0.3">
      <c r="A22" s="8" t="str">
        <f t="shared" si="0"/>
        <v>O3M1A001I21</v>
      </c>
      <c r="B22" s="9" t="s">
        <v>6</v>
      </c>
      <c r="C22" s="9" t="s">
        <v>7</v>
      </c>
      <c r="D22" s="9" t="s">
        <v>8</v>
      </c>
      <c r="E22" s="10" t="s">
        <v>9</v>
      </c>
      <c r="F22" s="11" t="s">
        <v>51</v>
      </c>
      <c r="G22" s="10" t="s">
        <v>52</v>
      </c>
      <c r="H22" s="10" t="str">
        <f t="shared" si="1"/>
        <v>O3M1A001I21 Spese per impianto arboreo Mirtillo - Ribes - Uva spina a vaso</v>
      </c>
      <c r="I22" s="12">
        <v>0</v>
      </c>
      <c r="J22" s="14"/>
      <c r="K22" s="13">
        <v>0</v>
      </c>
    </row>
    <row r="23" spans="1:11" ht="14.25" x14ac:dyDescent="0.3">
      <c r="A23" s="8" t="str">
        <f t="shared" si="0"/>
        <v>O3M1A001I22</v>
      </c>
      <c r="B23" s="9" t="s">
        <v>6</v>
      </c>
      <c r="C23" s="9" t="s">
        <v>7</v>
      </c>
      <c r="D23" s="9" t="s">
        <v>8</v>
      </c>
      <c r="E23" s="10" t="s">
        <v>9</v>
      </c>
      <c r="F23" s="11" t="s">
        <v>53</v>
      </c>
      <c r="G23" s="10" t="s">
        <v>54</v>
      </c>
      <c r="H23" s="10" t="str">
        <f t="shared" si="1"/>
        <v>O3M1A001I22 Spese per impianto arboreo Lampone in controspalliera</v>
      </c>
      <c r="I23" s="12">
        <v>0</v>
      </c>
      <c r="J23" s="14"/>
      <c r="K23" s="13">
        <v>0</v>
      </c>
    </row>
    <row r="24" spans="1:11" ht="14.25" x14ac:dyDescent="0.3">
      <c r="A24" s="8" t="str">
        <f t="shared" si="0"/>
        <v>O3M1A001I23</v>
      </c>
      <c r="B24" s="9" t="s">
        <v>6</v>
      </c>
      <c r="C24" s="9" t="s">
        <v>7</v>
      </c>
      <c r="D24" s="9" t="s">
        <v>8</v>
      </c>
      <c r="E24" s="10" t="s">
        <v>9</v>
      </c>
      <c r="F24" s="11" t="s">
        <v>55</v>
      </c>
      <c r="G24" s="10" t="s">
        <v>56</v>
      </c>
      <c r="H24" s="10" t="str">
        <f t="shared" si="1"/>
        <v>O3M1A001I23 Spese per materiale vivaistico per Fico</v>
      </c>
      <c r="I24" s="12">
        <v>2600</v>
      </c>
      <c r="J24" s="12"/>
      <c r="K24" s="13">
        <v>0</v>
      </c>
    </row>
    <row r="25" spans="1:11" ht="14.25" x14ac:dyDescent="0.3">
      <c r="A25" s="8" t="str">
        <f t="shared" si="0"/>
        <v>O3M1A001I24</v>
      </c>
      <c r="B25" s="9" t="s">
        <v>6</v>
      </c>
      <c r="C25" s="9" t="s">
        <v>7</v>
      </c>
      <c r="D25" s="9" t="s">
        <v>8</v>
      </c>
      <c r="E25" s="10" t="s">
        <v>9</v>
      </c>
      <c r="F25" s="11" t="s">
        <v>57</v>
      </c>
      <c r="G25" s="10" t="s">
        <v>58</v>
      </c>
      <c r="H25" s="10" t="str">
        <f t="shared" si="1"/>
        <v>O3M1A001I24 Spese per materiale vivaistico per Carciofo piante micropropagate</v>
      </c>
      <c r="I25" s="12">
        <v>1100</v>
      </c>
      <c r="J25" s="12"/>
      <c r="K25" s="13">
        <v>0</v>
      </c>
    </row>
    <row r="26" spans="1:11" ht="14.25" x14ac:dyDescent="0.3">
      <c r="A26" s="8" t="str">
        <f t="shared" si="0"/>
        <v>O3M1A001I25</v>
      </c>
      <c r="B26" s="9" t="s">
        <v>6</v>
      </c>
      <c r="C26" s="9" t="s">
        <v>7</v>
      </c>
      <c r="D26" s="9" t="s">
        <v>8</v>
      </c>
      <c r="E26" s="10" t="s">
        <v>9</v>
      </c>
      <c r="F26" s="11" t="s">
        <v>59</v>
      </c>
      <c r="G26" s="10" t="s">
        <v>60</v>
      </c>
      <c r="H26" s="10" t="str">
        <f t="shared" si="1"/>
        <v>O3M1A001I25 Spese per materiale vivaistico per Carciofo altre piantine tradizionale</v>
      </c>
      <c r="I26" s="12">
        <v>1100</v>
      </c>
      <c r="J26" s="12"/>
      <c r="K26" s="13">
        <v>0</v>
      </c>
    </row>
    <row r="27" spans="1:11" ht="14.25" x14ac:dyDescent="0.3">
      <c r="A27" s="8" t="str">
        <f t="shared" si="0"/>
        <v>O3M1A001I26</v>
      </c>
      <c r="B27" s="9" t="s">
        <v>6</v>
      </c>
      <c r="C27" s="9" t="s">
        <v>7</v>
      </c>
      <c r="D27" s="9" t="s">
        <v>8</v>
      </c>
      <c r="E27" s="10" t="s">
        <v>9</v>
      </c>
      <c r="F27" s="11" t="s">
        <v>61</v>
      </c>
      <c r="G27" s="10" t="s">
        <v>62</v>
      </c>
      <c r="H27" s="10" t="str">
        <f t="shared" si="1"/>
        <v>O3M1A001I26 Spese per materiale vivaistico per pistacchio</v>
      </c>
      <c r="I27" s="12">
        <v>2600</v>
      </c>
      <c r="J27" s="12"/>
      <c r="K27" s="13">
        <v>0</v>
      </c>
    </row>
    <row r="28" spans="1:11" ht="14.25" x14ac:dyDescent="0.3">
      <c r="A28" s="8" t="str">
        <f t="shared" si="0"/>
        <v>O3M1A001I27</v>
      </c>
      <c r="B28" s="9" t="s">
        <v>6</v>
      </c>
      <c r="C28" s="9" t="s">
        <v>7</v>
      </c>
      <c r="D28" s="9" t="s">
        <v>8</v>
      </c>
      <c r="E28" s="10" t="s">
        <v>9</v>
      </c>
      <c r="F28" s="11" t="s">
        <v>63</v>
      </c>
      <c r="G28" s="10" t="s">
        <v>64</v>
      </c>
      <c r="H28" s="10" t="str">
        <f t="shared" si="1"/>
        <v>O3M1A001I27 Spese di espianto di colture arboree ed attività connesse</v>
      </c>
      <c r="I28" s="12">
        <v>4225</v>
      </c>
      <c r="J28" s="12"/>
      <c r="K28" s="13">
        <v>0</v>
      </c>
    </row>
    <row r="29" spans="1:11" ht="14.25" x14ac:dyDescent="0.3">
      <c r="A29" s="8" t="str">
        <f t="shared" si="0"/>
        <v>O3M1A001I28</v>
      </c>
      <c r="B29" s="9" t="s">
        <v>6</v>
      </c>
      <c r="C29" s="9" t="s">
        <v>7</v>
      </c>
      <c r="D29" s="9" t="s">
        <v>8</v>
      </c>
      <c r="E29" s="10" t="s">
        <v>9</v>
      </c>
      <c r="F29" s="11" t="s">
        <v>65</v>
      </c>
      <c r="G29" s="10" t="s">
        <v>66</v>
      </c>
      <c r="H29" s="10" t="str">
        <f t="shared" si="1"/>
        <v>O3M1A001I28 Spese di impianto ed attività connesse per asparago verde</v>
      </c>
      <c r="I29" s="12">
        <v>1600</v>
      </c>
      <c r="J29" s="12"/>
      <c r="K29" s="13">
        <v>0</v>
      </c>
    </row>
    <row r="30" spans="1:11" ht="14.25" x14ac:dyDescent="0.3">
      <c r="A30" s="8" t="str">
        <f t="shared" si="0"/>
        <v>O3M1A001I29</v>
      </c>
      <c r="B30" s="9" t="s">
        <v>6</v>
      </c>
      <c r="C30" s="9" t="s">
        <v>7</v>
      </c>
      <c r="D30" s="9" t="s">
        <v>8</v>
      </c>
      <c r="E30" s="10" t="s">
        <v>9</v>
      </c>
      <c r="F30" s="11" t="s">
        <v>67</v>
      </c>
      <c r="G30" s="10" t="s">
        <v>68</v>
      </c>
      <c r="H30" s="10" t="str">
        <f t="shared" si="1"/>
        <v>O3M1A001I29 Spese di impianto ed attività connesse per asparago bianco</v>
      </c>
      <c r="I30" s="12">
        <v>1000</v>
      </c>
      <c r="J30" s="12"/>
      <c r="K30" s="13">
        <v>0</v>
      </c>
    </row>
    <row r="31" spans="1:11" ht="14.25" x14ac:dyDescent="0.3">
      <c r="A31" s="8" t="str">
        <f t="shared" si="0"/>
        <v>O3M1A001I30</v>
      </c>
      <c r="B31" s="9" t="s">
        <v>6</v>
      </c>
      <c r="C31" s="9" t="s">
        <v>7</v>
      </c>
      <c r="D31" s="9" t="s">
        <v>8</v>
      </c>
      <c r="E31" s="10" t="s">
        <v>9</v>
      </c>
      <c r="F31" s="11" t="s">
        <v>69</v>
      </c>
      <c r="G31" s="10" t="s">
        <v>70</v>
      </c>
      <c r="H31" s="10" t="str">
        <f t="shared" si="1"/>
        <v>O3M1A001I30 Spese di impianto ed attività connesse per carciofo</v>
      </c>
      <c r="I31" s="12">
        <v>1100</v>
      </c>
      <c r="J31" s="12"/>
      <c r="K31" s="13">
        <v>0</v>
      </c>
    </row>
    <row r="32" spans="1:11" ht="14.25" x14ac:dyDescent="0.3">
      <c r="A32" s="8" t="str">
        <f t="shared" si="0"/>
        <v>O3M1A001I31</v>
      </c>
      <c r="B32" s="9" t="s">
        <v>6</v>
      </c>
      <c r="C32" s="9" t="s">
        <v>7</v>
      </c>
      <c r="D32" s="9" t="s">
        <v>8</v>
      </c>
      <c r="E32" s="10" t="s">
        <v>9</v>
      </c>
      <c r="F32" s="11" t="s">
        <v>71</v>
      </c>
      <c r="G32" s="10" t="s">
        <v>72</v>
      </c>
      <c r="H32" s="10" t="str">
        <f t="shared" si="1"/>
        <v>O3M1A001I31 Spese di impianto ed attività connesse per fragola</v>
      </c>
      <c r="I32" s="12">
        <v>1500</v>
      </c>
      <c r="J32" s="12"/>
      <c r="K32" s="13">
        <v>0</v>
      </c>
    </row>
    <row r="33" spans="1:11" ht="14.25" x14ac:dyDescent="0.3">
      <c r="A33" s="8" t="str">
        <f t="shared" si="0"/>
        <v>O3M1A001I32</v>
      </c>
      <c r="B33" s="9" t="s">
        <v>6</v>
      </c>
      <c r="C33" s="9" t="s">
        <v>7</v>
      </c>
      <c r="D33" s="9" t="s">
        <v>8</v>
      </c>
      <c r="E33" s="10" t="s">
        <v>9</v>
      </c>
      <c r="F33" s="11" t="s">
        <v>73</v>
      </c>
      <c r="G33" s="10" t="s">
        <v>74</v>
      </c>
      <c r="H33" s="10" t="str">
        <f t="shared" si="1"/>
        <v>O3M1A001I32 Spese per materiale vivaistico per asparago verde (piantine)</v>
      </c>
      <c r="I33" s="12">
        <v>4100</v>
      </c>
      <c r="J33" s="12"/>
      <c r="K33" s="13">
        <v>0</v>
      </c>
    </row>
    <row r="34" spans="1:11" ht="14.25" x14ac:dyDescent="0.3">
      <c r="A34" s="8" t="str">
        <f t="shared" si="0"/>
        <v>O3M1A001I33</v>
      </c>
      <c r="B34" s="9" t="s">
        <v>6</v>
      </c>
      <c r="C34" s="9" t="s">
        <v>7</v>
      </c>
      <c r="D34" s="9" t="s">
        <v>8</v>
      </c>
      <c r="E34" s="10" t="s">
        <v>9</v>
      </c>
      <c r="F34" s="11" t="s">
        <v>75</v>
      </c>
      <c r="G34" s="10" t="s">
        <v>76</v>
      </c>
      <c r="H34" s="10" t="str">
        <f t="shared" si="1"/>
        <v>O3M1A001I33 Spese per materiale vivaistico per asparago verde (zampe)</v>
      </c>
      <c r="I34" s="12">
        <v>6100</v>
      </c>
      <c r="J34" s="12"/>
      <c r="K34" s="13">
        <v>0</v>
      </c>
    </row>
    <row r="35" spans="1:11" ht="14.25" x14ac:dyDescent="0.3">
      <c r="A35" s="8" t="str">
        <f t="shared" si="0"/>
        <v>O3M1A001I34</v>
      </c>
      <c r="B35" s="9" t="s">
        <v>6</v>
      </c>
      <c r="C35" s="9" t="s">
        <v>7</v>
      </c>
      <c r="D35" s="9" t="s">
        <v>8</v>
      </c>
      <c r="E35" s="10" t="s">
        <v>9</v>
      </c>
      <c r="F35" s="11" t="s">
        <v>77</v>
      </c>
      <c r="G35" s="10" t="s">
        <v>78</v>
      </c>
      <c r="H35" s="10" t="str">
        <f t="shared" si="1"/>
        <v>O3M1A001I34 Spese per materiale vivaistico per asparago bianco (piantine)</v>
      </c>
      <c r="I35" s="12">
        <v>3002.5</v>
      </c>
      <c r="J35" s="12"/>
      <c r="K35" s="13">
        <v>0</v>
      </c>
    </row>
    <row r="36" spans="1:11" ht="14.25" x14ac:dyDescent="0.3">
      <c r="A36" s="8" t="str">
        <f t="shared" si="0"/>
        <v>O3M1A001I35</v>
      </c>
      <c r="B36" s="9" t="s">
        <v>6</v>
      </c>
      <c r="C36" s="9" t="s">
        <v>7</v>
      </c>
      <c r="D36" s="9" t="s">
        <v>8</v>
      </c>
      <c r="E36" s="10" t="s">
        <v>9</v>
      </c>
      <c r="F36" s="11" t="s">
        <v>79</v>
      </c>
      <c r="G36" s="10" t="s">
        <v>80</v>
      </c>
      <c r="H36" s="10" t="str">
        <f t="shared" si="1"/>
        <v>O3M1A001I35 Spese per materiale vivaistico per asparago bianco (zampe)</v>
      </c>
      <c r="I36" s="12">
        <v>5539</v>
      </c>
      <c r="J36" s="12"/>
      <c r="K36" s="13">
        <v>0</v>
      </c>
    </row>
    <row r="37" spans="1:11" ht="14.25" x14ac:dyDescent="0.3">
      <c r="A37" s="8" t="str">
        <f t="shared" si="0"/>
        <v>O3M1A002I36</v>
      </c>
      <c r="B37" s="9" t="s">
        <v>6</v>
      </c>
      <c r="C37" s="9" t="s">
        <v>7</v>
      </c>
      <c r="D37" s="9" t="s">
        <v>81</v>
      </c>
      <c r="E37" s="10" t="s">
        <v>82</v>
      </c>
      <c r="F37" s="11" t="s">
        <v>83</v>
      </c>
      <c r="G37" s="10" t="s">
        <v>84</v>
      </c>
      <c r="H37" s="10" t="str">
        <f t="shared" si="1"/>
        <v>O3M1A002I36 Serre a tunnel e tunnel con peso struttura tra 4 e 5 kg/mq</v>
      </c>
      <c r="I37" s="12">
        <v>15.5</v>
      </c>
      <c r="J37" s="12"/>
      <c r="K37" s="13">
        <v>0</v>
      </c>
    </row>
    <row r="38" spans="1:11" ht="14.25" x14ac:dyDescent="0.3">
      <c r="A38" s="8" t="str">
        <f t="shared" si="0"/>
        <v>O3M1A002I37</v>
      </c>
      <c r="B38" s="9" t="s">
        <v>6</v>
      </c>
      <c r="C38" s="9" t="s">
        <v>7</v>
      </c>
      <c r="D38" s="9" t="s">
        <v>81</v>
      </c>
      <c r="E38" s="10" t="s">
        <v>82</v>
      </c>
      <c r="F38" s="11" t="s">
        <v>85</v>
      </c>
      <c r="G38" s="10" t="s">
        <v>86</v>
      </c>
      <c r="H38" s="10" t="str">
        <f t="shared" si="1"/>
        <v>O3M1A002I37 Motorizzazione delle aperture laterali</v>
      </c>
      <c r="I38" s="12">
        <v>4.4000000000000004</v>
      </c>
      <c r="J38" s="12"/>
      <c r="K38" s="13">
        <v>0</v>
      </c>
    </row>
    <row r="39" spans="1:11" ht="14.25" x14ac:dyDescent="0.3">
      <c r="A39" s="8" t="str">
        <f t="shared" si="0"/>
        <v>O3M1A002I38</v>
      </c>
      <c r="B39" s="9" t="s">
        <v>6</v>
      </c>
      <c r="C39" s="9" t="s">
        <v>7</v>
      </c>
      <c r="D39" s="9" t="s">
        <v>81</v>
      </c>
      <c r="E39" s="10" t="s">
        <v>82</v>
      </c>
      <c r="F39" s="11" t="s">
        <v>87</v>
      </c>
      <c r="G39" s="10" t="s">
        <v>88</v>
      </c>
      <c r="H39" s="10" t="str">
        <f t="shared" si="1"/>
        <v>O3M1A002I38 Serre a tunnel e tunnel con peso struttura tra 6 e 10 kg/mq</v>
      </c>
      <c r="I39" s="12">
        <v>24.9</v>
      </c>
      <c r="J39" s="12"/>
      <c r="K39" s="13">
        <v>0</v>
      </c>
    </row>
    <row r="40" spans="1:11" ht="14.25" x14ac:dyDescent="0.3">
      <c r="A40" s="8" t="str">
        <f t="shared" si="0"/>
        <v>O3M1A002I39</v>
      </c>
      <c r="B40" s="9" t="s">
        <v>6</v>
      </c>
      <c r="C40" s="9" t="s">
        <v>7</v>
      </c>
      <c r="D40" s="9" t="s">
        <v>81</v>
      </c>
      <c r="E40" s="10" t="s">
        <v>82</v>
      </c>
      <c r="F40" s="11" t="s">
        <v>89</v>
      </c>
      <c r="G40" s="10" t="s">
        <v>86</v>
      </c>
      <c r="H40" s="10" t="str">
        <f t="shared" si="1"/>
        <v>O3M1A002I39 Motorizzazione delle aperture laterali</v>
      </c>
      <c r="I40" s="12">
        <v>4.4000000000000004</v>
      </c>
      <c r="J40" s="12"/>
      <c r="K40" s="13">
        <v>0</v>
      </c>
    </row>
    <row r="41" spans="1:11" ht="14.25" x14ac:dyDescent="0.3">
      <c r="A41" s="8" t="str">
        <f t="shared" si="0"/>
        <v>O3M1A002I40</v>
      </c>
      <c r="B41" s="9" t="s">
        <v>6</v>
      </c>
      <c r="C41" s="9" t="s">
        <v>7</v>
      </c>
      <c r="D41" s="9" t="s">
        <v>81</v>
      </c>
      <c r="E41" s="10" t="s">
        <v>82</v>
      </c>
      <c r="F41" s="11" t="s">
        <v>90</v>
      </c>
      <c r="G41" s="10" t="s">
        <v>91</v>
      </c>
      <c r="H41" s="10" t="str">
        <f t="shared" si="1"/>
        <v>O3M1A002I40 Serre e serre a tunnel con peso struttura tra 9 e 12 kg/mq</v>
      </c>
      <c r="I41" s="12">
        <v>31</v>
      </c>
      <c r="J41" s="12"/>
      <c r="K41" s="13">
        <v>0</v>
      </c>
    </row>
    <row r="42" spans="1:11" ht="14.25" x14ac:dyDescent="0.3">
      <c r="A42" s="8" t="str">
        <f t="shared" si="0"/>
        <v>O3M1A002I41</v>
      </c>
      <c r="B42" s="9" t="s">
        <v>6</v>
      </c>
      <c r="C42" s="9" t="s">
        <v>7</v>
      </c>
      <c r="D42" s="9" t="s">
        <v>81</v>
      </c>
      <c r="E42" s="10" t="s">
        <v>82</v>
      </c>
      <c r="F42" s="11" t="s">
        <v>92</v>
      </c>
      <c r="G42" s="10" t="s">
        <v>86</v>
      </c>
      <c r="H42" s="10" t="str">
        <f t="shared" si="1"/>
        <v>O3M1A002I41 Motorizzazione delle aperture laterali</v>
      </c>
      <c r="I42" s="12">
        <v>10</v>
      </c>
      <c r="J42" s="12"/>
      <c r="K42" s="13">
        <v>0</v>
      </c>
    </row>
    <row r="43" spans="1:11" ht="14.25" x14ac:dyDescent="0.3">
      <c r="A43" s="8" t="str">
        <f t="shared" si="0"/>
        <v>O3M1A002I42</v>
      </c>
      <c r="B43" s="9" t="s">
        <v>6</v>
      </c>
      <c r="C43" s="9" t="s">
        <v>7</v>
      </c>
      <c r="D43" s="9" t="s">
        <v>81</v>
      </c>
      <c r="E43" s="10" t="s">
        <v>82</v>
      </c>
      <c r="F43" s="11" t="s">
        <v>93</v>
      </c>
      <c r="G43" s="10" t="s">
        <v>94</v>
      </c>
      <c r="H43" s="10" t="str">
        <f t="shared" si="1"/>
        <v>O3M1A002I42 Serre con peso struttura tra 14 e 16 kg/mq</v>
      </c>
      <c r="I43" s="12">
        <v>66.45</v>
      </c>
      <c r="J43" s="12"/>
      <c r="K43" s="13">
        <v>0</v>
      </c>
    </row>
    <row r="44" spans="1:11" ht="14.25" x14ac:dyDescent="0.3">
      <c r="A44" s="8" t="str">
        <f t="shared" si="0"/>
        <v>O3M1A002I43</v>
      </c>
      <c r="B44" s="9" t="s">
        <v>6</v>
      </c>
      <c r="C44" s="9" t="s">
        <v>7</v>
      </c>
      <c r="D44" s="9" t="s">
        <v>81</v>
      </c>
      <c r="E44" s="10" t="s">
        <v>82</v>
      </c>
      <c r="F44" s="11" t="s">
        <v>95</v>
      </c>
      <c r="G44" s="10" t="s">
        <v>86</v>
      </c>
      <c r="H44" s="10" t="str">
        <f t="shared" si="1"/>
        <v>O3M1A002I43 Motorizzazione delle aperture laterali</v>
      </c>
      <c r="I44" s="12">
        <v>10</v>
      </c>
      <c r="J44" s="12"/>
      <c r="K44" s="13">
        <v>0</v>
      </c>
    </row>
    <row r="45" spans="1:11" ht="14.25" x14ac:dyDescent="0.3">
      <c r="A45" s="8" t="str">
        <f t="shared" si="0"/>
        <v>O3M1A002I44</v>
      </c>
      <c r="B45" s="9" t="s">
        <v>6</v>
      </c>
      <c r="C45" s="9" t="s">
        <v>7</v>
      </c>
      <c r="D45" s="9" t="s">
        <v>81</v>
      </c>
      <c r="E45" s="10" t="s">
        <v>82</v>
      </c>
      <c r="F45" s="11" t="s">
        <v>96</v>
      </c>
      <c r="G45" s="10" t="s">
        <v>97</v>
      </c>
      <c r="H45" s="10" t="str">
        <f t="shared" si="1"/>
        <v>O3M1A002I44 Serre con peso struttura &gt; a 16 kg/mq</v>
      </c>
      <c r="I45" s="12">
        <v>94.1</v>
      </c>
      <c r="J45" s="12"/>
      <c r="K45" s="13">
        <v>0</v>
      </c>
    </row>
    <row r="46" spans="1:11" ht="14.25" x14ac:dyDescent="0.3">
      <c r="A46" s="8" t="str">
        <f t="shared" si="0"/>
        <v>O3M1A002I45</v>
      </c>
      <c r="B46" s="9" t="s">
        <v>6</v>
      </c>
      <c r="C46" s="9" t="s">
        <v>7</v>
      </c>
      <c r="D46" s="9" t="s">
        <v>81</v>
      </c>
      <c r="E46" s="10" t="s">
        <v>82</v>
      </c>
      <c r="F46" s="11" t="s">
        <v>98</v>
      </c>
      <c r="G46" s="10" t="s">
        <v>86</v>
      </c>
      <c r="H46" s="10" t="str">
        <f t="shared" si="1"/>
        <v>O3M1A002I45 Motorizzazione delle aperture laterali</v>
      </c>
      <c r="I46" s="12">
        <v>12.75</v>
      </c>
      <c r="J46" s="12"/>
      <c r="K46" s="13">
        <v>0</v>
      </c>
    </row>
    <row r="47" spans="1:11" ht="14.25" x14ac:dyDescent="0.3">
      <c r="A47" s="8" t="str">
        <f t="shared" si="0"/>
        <v>O3M1A002I46</v>
      </c>
      <c r="B47" s="9" t="s">
        <v>6</v>
      </c>
      <c r="C47" s="9" t="s">
        <v>7</v>
      </c>
      <c r="D47" s="9" t="s">
        <v>81</v>
      </c>
      <c r="E47" s="10" t="s">
        <v>82</v>
      </c>
      <c r="F47" s="11" t="s">
        <v>99</v>
      </c>
      <c r="G47" s="10" t="s">
        <v>100</v>
      </c>
      <c r="H47" s="10" t="str">
        <f t="shared" si="1"/>
        <v>O3M1A002I46 Materiale plastico di copertura per serre a tunnel e tunnel con un solo strato di copertura (kg 3.300)</v>
      </c>
      <c r="I47" s="12">
        <v>10560</v>
      </c>
      <c r="J47" s="12"/>
      <c r="K47" s="13">
        <v>0</v>
      </c>
    </row>
    <row r="48" spans="1:11" ht="14.25" x14ac:dyDescent="0.3">
      <c r="A48" s="8" t="str">
        <f t="shared" si="0"/>
        <v>O3M1A002I47</v>
      </c>
      <c r="B48" s="9" t="s">
        <v>6</v>
      </c>
      <c r="C48" s="9" t="s">
        <v>7</v>
      </c>
      <c r="D48" s="9" t="s">
        <v>81</v>
      </c>
      <c r="E48" s="10" t="s">
        <v>82</v>
      </c>
      <c r="F48" s="11" t="s">
        <v>101</v>
      </c>
      <c r="G48" s="10" t="s">
        <v>102</v>
      </c>
      <c r="H48" s="10" t="str">
        <f t="shared" si="1"/>
        <v>O3M1A002I47 Materiale plastico di copertura per serre a tunnel e tunnel con doppio strato di copertura (kg. 6.000)</v>
      </c>
      <c r="I48" s="12">
        <v>19200</v>
      </c>
      <c r="J48" s="12"/>
      <c r="K48" s="13">
        <v>0</v>
      </c>
    </row>
    <row r="49" spans="1:11" ht="14.25" x14ac:dyDescent="0.3">
      <c r="A49" s="8" t="str">
        <f t="shared" si="0"/>
        <v>O3M1A003I48</v>
      </c>
      <c r="B49" s="9" t="s">
        <v>6</v>
      </c>
      <c r="C49" s="9" t="s">
        <v>7</v>
      </c>
      <c r="D49" s="9" t="s">
        <v>103</v>
      </c>
      <c r="E49" s="10" t="s">
        <v>104</v>
      </c>
      <c r="F49" s="11" t="s">
        <v>105</v>
      </c>
      <c r="G49" s="10" t="s">
        <v>106</v>
      </c>
      <c r="H49" s="10" t="str">
        <f t="shared" si="1"/>
        <v>O3M1A003I48 Materiale plastico per copertura dell'uva da tavola</v>
      </c>
      <c r="I49" s="12">
        <v>7950</v>
      </c>
      <c r="J49" s="12"/>
      <c r="K49" s="13">
        <v>0</v>
      </c>
    </row>
    <row r="50" spans="1:11" ht="14.25" x14ac:dyDescent="0.3">
      <c r="A50" s="8" t="str">
        <f t="shared" si="0"/>
        <v>O3M1A004I49</v>
      </c>
      <c r="B50" s="9" t="s">
        <v>6</v>
      </c>
      <c r="C50" s="9" t="s">
        <v>7</v>
      </c>
      <c r="D50" s="9" t="s">
        <v>107</v>
      </c>
      <c r="E50" s="10" t="s">
        <v>108</v>
      </c>
      <c r="F50" s="11" t="s">
        <v>109</v>
      </c>
      <c r="G50" s="10" t="s">
        <v>108</v>
      </c>
      <c r="H50" s="10" t="str">
        <f t="shared" si="1"/>
        <v>O3M1A004I49 Acquisto e messa in opera di impianti per la produzione fuori suolo</v>
      </c>
      <c r="I50" s="12">
        <v>0</v>
      </c>
      <c r="J50" s="12"/>
      <c r="K50" s="13">
        <v>0</v>
      </c>
    </row>
    <row r="51" spans="1:11" ht="14.25" x14ac:dyDescent="0.3">
      <c r="A51" s="8" t="str">
        <f t="shared" si="0"/>
        <v>O3M1A005I50</v>
      </c>
      <c r="B51" s="9" t="s">
        <v>6</v>
      </c>
      <c r="C51" s="9" t="s">
        <v>7</v>
      </c>
      <c r="D51" s="9" t="s">
        <v>110</v>
      </c>
      <c r="E51" s="10" t="s">
        <v>111</v>
      </c>
      <c r="F51" s="11" t="s">
        <v>112</v>
      </c>
      <c r="G51" s="10" t="s">
        <v>111</v>
      </c>
      <c r="H51" s="10" t="str">
        <f t="shared" si="1"/>
        <v>O3M1A005I50 Acquisto di macchine ed attrezzature per la semina/trapianto, raccolta e altre operazioni colturali specifiche per le colture ortofrutticole</v>
      </c>
      <c r="I51" s="12">
        <v>0</v>
      </c>
      <c r="J51" s="12"/>
      <c r="K51" s="13">
        <v>0</v>
      </c>
    </row>
    <row r="52" spans="1:11" ht="14.25" x14ac:dyDescent="0.3">
      <c r="A52" s="8" t="str">
        <f t="shared" si="0"/>
        <v>O3M1A006I51</v>
      </c>
      <c r="B52" s="9" t="s">
        <v>6</v>
      </c>
      <c r="C52" s="9" t="s">
        <v>7</v>
      </c>
      <c r="D52" s="9" t="s">
        <v>113</v>
      </c>
      <c r="E52" s="10" t="s">
        <v>114</v>
      </c>
      <c r="F52" s="11" t="s">
        <v>115</v>
      </c>
      <c r="G52" s="10" t="s">
        <v>114</v>
      </c>
      <c r="H52" s="10" t="str">
        <f t="shared" si="1"/>
        <v>O3M1A006I51 Acquisto di mezzi per il trasporto interno all’OP</v>
      </c>
      <c r="I52" s="12">
        <v>0</v>
      </c>
      <c r="J52" s="12"/>
      <c r="K52" s="13">
        <v>0</v>
      </c>
    </row>
    <row r="53" spans="1:11" ht="14.25" x14ac:dyDescent="0.3">
      <c r="A53" s="8" t="str">
        <f t="shared" si="0"/>
        <v>O3M1A007I52</v>
      </c>
      <c r="B53" s="9" t="s">
        <v>6</v>
      </c>
      <c r="C53" s="9" t="s">
        <v>7</v>
      </c>
      <c r="D53" s="9" t="s">
        <v>116</v>
      </c>
      <c r="E53" s="10" t="s">
        <v>117</v>
      </c>
      <c r="F53" s="11" t="s">
        <v>118</v>
      </c>
      <c r="G53" s="10" t="s">
        <v>117</v>
      </c>
      <c r="H53" s="10" t="str">
        <f t="shared" si="1"/>
        <v>O3M1A007I52 Acquisto di hardware per la gestione della base sociale, delle superfici e per il monitoraggio della produzione e dei conferimenti</v>
      </c>
      <c r="I53" s="12">
        <v>0</v>
      </c>
      <c r="J53" s="12"/>
      <c r="K53" s="13">
        <v>0</v>
      </c>
    </row>
    <row r="54" spans="1:11" ht="14.25" x14ac:dyDescent="0.3">
      <c r="A54" s="8" t="str">
        <f t="shared" si="0"/>
        <v>O3M1A008I53</v>
      </c>
      <c r="B54" s="9" t="s">
        <v>6</v>
      </c>
      <c r="C54" s="9" t="s">
        <v>7</v>
      </c>
      <c r="D54" s="9" t="s">
        <v>119</v>
      </c>
      <c r="E54" s="10" t="s">
        <v>120</v>
      </c>
      <c r="F54" s="11" t="s">
        <v>121</v>
      </c>
      <c r="G54" s="10" t="s">
        <v>120</v>
      </c>
      <c r="H54" s="10" t="str">
        <f t="shared" si="1"/>
        <v>O3M1A008I53 Acquisto di licenze di coltivazione di determinate cultivar</v>
      </c>
      <c r="I54" s="12">
        <v>0</v>
      </c>
      <c r="J54" s="12"/>
      <c r="K54" s="13">
        <v>0</v>
      </c>
    </row>
    <row r="55" spans="1:11" ht="14.25" x14ac:dyDescent="0.3">
      <c r="A55" s="8" t="str">
        <f t="shared" si="0"/>
        <v>O3M1A009I54</v>
      </c>
      <c r="B55" s="9" t="s">
        <v>6</v>
      </c>
      <c r="C55" s="9" t="s">
        <v>7</v>
      </c>
      <c r="D55" s="9" t="s">
        <v>122</v>
      </c>
      <c r="E55" s="10" t="s">
        <v>123</v>
      </c>
      <c r="F55" s="11" t="s">
        <v>124</v>
      </c>
      <c r="G55" s="10" t="s">
        <v>123</v>
      </c>
      <c r="H55" s="10" t="str">
        <f t="shared" si="1"/>
        <v>O3M1A009I54 Acquisto di software per la gestione della base sociale, delle superfici e per il monitoraggio della produzione e dei conferimenti</v>
      </c>
      <c r="I55" s="12">
        <v>0</v>
      </c>
      <c r="J55" s="12"/>
      <c r="K55" s="13">
        <v>0</v>
      </c>
    </row>
    <row r="56" spans="1:11" ht="14.25" x14ac:dyDescent="0.3">
      <c r="A56" s="8" t="str">
        <f t="shared" si="0"/>
        <v>O3M1A010I55</v>
      </c>
      <c r="B56" s="9" t="s">
        <v>6</v>
      </c>
      <c r="C56" s="9" t="s">
        <v>7</v>
      </c>
      <c r="D56" s="9" t="s">
        <v>125</v>
      </c>
      <c r="E56" s="10" t="s">
        <v>126</v>
      </c>
      <c r="F56" s="11" t="s">
        <v>127</v>
      </c>
      <c r="G56" s="10" t="s">
        <v>128</v>
      </c>
      <c r="H56" s="10" t="str">
        <f t="shared" si="1"/>
        <v>O3M1A010I55 Noleggio o leasing di macchine ed attrezzature per la semina/trapianto, raccolta e altre operazioni colturali specifiche per le colture ortofrutticole (quando non ancora stipulato il contratto)</v>
      </c>
      <c r="I56" s="12">
        <v>0</v>
      </c>
      <c r="J56" s="12"/>
      <c r="K56" s="13">
        <v>0</v>
      </c>
    </row>
    <row r="57" spans="1:11" ht="14.25" x14ac:dyDescent="0.3">
      <c r="A57" s="8" t="str">
        <f t="shared" si="0"/>
        <v>O3M1A010I56</v>
      </c>
      <c r="B57" s="9" t="s">
        <v>6</v>
      </c>
      <c r="C57" s="9" t="s">
        <v>7</v>
      </c>
      <c r="D57" s="9" t="s">
        <v>125</v>
      </c>
      <c r="E57" s="10" t="s">
        <v>126</v>
      </c>
      <c r="F57" s="11" t="s">
        <v>129</v>
      </c>
      <c r="G57" s="10" t="s">
        <v>130</v>
      </c>
      <c r="H57" s="10" t="str">
        <f t="shared" si="1"/>
        <v>O3M1A010I56 Noleggio o leasing di macchine ed attrezzature per la semina/trapianto, raccolta e altre operazioni colturali specifiche per le colture ortofrutticole (quando già stipulato il contratto)</v>
      </c>
      <c r="I57" s="12">
        <v>0</v>
      </c>
      <c r="J57" s="12"/>
      <c r="K57" s="13">
        <v>0</v>
      </c>
    </row>
    <row r="58" spans="1:11" ht="14.25" x14ac:dyDescent="0.3">
      <c r="A58" s="8" t="str">
        <f t="shared" si="0"/>
        <v>O3M1A011I57</v>
      </c>
      <c r="B58" s="9" t="s">
        <v>6</v>
      </c>
      <c r="C58" s="9" t="s">
        <v>7</v>
      </c>
      <c r="D58" s="9" t="s">
        <v>131</v>
      </c>
      <c r="E58" s="10" t="s">
        <v>132</v>
      </c>
      <c r="F58" s="11" t="s">
        <v>133</v>
      </c>
      <c r="G58" s="10" t="s">
        <v>134</v>
      </c>
      <c r="H58" s="10" t="str">
        <f t="shared" si="1"/>
        <v>O3M1A011I57 Leasing di mezzi di trasporto interno (quando non ancora stipulato il contratto)</v>
      </c>
      <c r="I58" s="12">
        <v>0</v>
      </c>
      <c r="J58" s="12"/>
      <c r="K58" s="13">
        <v>0</v>
      </c>
    </row>
    <row r="59" spans="1:11" ht="14.25" x14ac:dyDescent="0.3">
      <c r="A59" s="8" t="str">
        <f t="shared" si="0"/>
        <v>O3M1A011I58</v>
      </c>
      <c r="B59" s="9" t="s">
        <v>6</v>
      </c>
      <c r="C59" s="9" t="s">
        <v>7</v>
      </c>
      <c r="D59" s="9" t="s">
        <v>131</v>
      </c>
      <c r="E59" s="10" t="s">
        <v>132</v>
      </c>
      <c r="F59" s="11" t="s">
        <v>135</v>
      </c>
      <c r="G59" s="10" t="s">
        <v>136</v>
      </c>
      <c r="H59" s="10" t="str">
        <f t="shared" si="1"/>
        <v>O3M1A011I58 Leasing di mezzi di trasporto interno (quando già stipulato il contratto)</v>
      </c>
      <c r="I59" s="12">
        <v>0</v>
      </c>
      <c r="J59" s="12"/>
      <c r="K59" s="13">
        <v>0</v>
      </c>
    </row>
    <row r="60" spans="1:11" ht="14.25" x14ac:dyDescent="0.3">
      <c r="A60" s="8" t="str">
        <f t="shared" si="0"/>
        <v>O3M1A012I59</v>
      </c>
      <c r="B60" s="9" t="s">
        <v>6</v>
      </c>
      <c r="C60" s="9" t="s">
        <v>7</v>
      </c>
      <c r="D60" s="9" t="s">
        <v>137</v>
      </c>
      <c r="E60" s="10" t="s">
        <v>138</v>
      </c>
      <c r="F60" s="11" t="s">
        <v>139</v>
      </c>
      <c r="G60" s="10" t="s">
        <v>140</v>
      </c>
      <c r="H60" s="10" t="str">
        <f t="shared" si="1"/>
        <v>O3M1A012I59 Noleggio e leasing di hardware e software per la gestione della base sociale, delle superfici e per il monitoraggio della produzione e dei conferimenti (quando non ancora stipulato il contratto)</v>
      </c>
      <c r="I60" s="12">
        <v>0</v>
      </c>
      <c r="J60" s="12"/>
      <c r="K60" s="13">
        <v>0</v>
      </c>
    </row>
    <row r="61" spans="1:11" ht="14.25" x14ac:dyDescent="0.3">
      <c r="A61" s="8" t="str">
        <f t="shared" si="0"/>
        <v>O3M1A012I60</v>
      </c>
      <c r="B61" s="9" t="s">
        <v>6</v>
      </c>
      <c r="C61" s="9" t="s">
        <v>7</v>
      </c>
      <c r="D61" s="9" t="s">
        <v>137</v>
      </c>
      <c r="E61" s="10" t="s">
        <v>138</v>
      </c>
      <c r="F61" s="11" t="s">
        <v>141</v>
      </c>
      <c r="G61" s="10" t="s">
        <v>142</v>
      </c>
      <c r="H61" s="10" t="str">
        <f t="shared" si="1"/>
        <v>O3M1A012I60 Noleggio e leasing di hardware e software per la gestione della base sociale, delle superfici e per il monitoraggio della produzione e dei conferimenti (quando già stipulato il contratto)</v>
      </c>
      <c r="I61" s="12">
        <v>0</v>
      </c>
      <c r="J61" s="12"/>
      <c r="K61" s="13">
        <v>0</v>
      </c>
    </row>
    <row r="62" spans="1:11" ht="14.25" x14ac:dyDescent="0.3">
      <c r="A62" s="8" t="str">
        <f t="shared" si="0"/>
        <v>O3M1A013I61</v>
      </c>
      <c r="B62" s="9" t="s">
        <v>6</v>
      </c>
      <c r="C62" s="9" t="s">
        <v>7</v>
      </c>
      <c r="D62" s="9" t="s">
        <v>143</v>
      </c>
      <c r="E62" s="10" t="s">
        <v>144</v>
      </c>
      <c r="F62" s="11" t="s">
        <v>145</v>
      </c>
      <c r="G62" s="10" t="s">
        <v>144</v>
      </c>
      <c r="H62" s="10" t="str">
        <f t="shared" si="1"/>
        <v>O3M1A013I61 Altre azioni (specificare)</v>
      </c>
      <c r="I62" s="12">
        <v>0</v>
      </c>
      <c r="J62" s="12"/>
      <c r="K62" s="13">
        <v>0</v>
      </c>
    </row>
    <row r="63" spans="1:11" ht="14.25" x14ac:dyDescent="0.3">
      <c r="A63" s="8" t="str">
        <f t="shared" si="0"/>
        <v>O3M2A014I62</v>
      </c>
      <c r="B63" s="9" t="s">
        <v>6</v>
      </c>
      <c r="C63" s="9" t="s">
        <v>146</v>
      </c>
      <c r="D63" s="9" t="s">
        <v>147</v>
      </c>
      <c r="E63" s="10" t="s">
        <v>148</v>
      </c>
      <c r="F63" s="11" t="s">
        <v>149</v>
      </c>
      <c r="G63" s="10" t="s">
        <v>961</v>
      </c>
      <c r="H63" s="10" t="str">
        <f t="shared" si="1"/>
        <v xml:space="preserve">O3M2A014I62 Impianti di irrigazione/microirrigazione (solo se asserviti a nuovi impianti - riferiti al documento UCS NUOVI IMPIANTI ARBOREI) </v>
      </c>
      <c r="I63" s="12">
        <v>0</v>
      </c>
      <c r="J63" s="12"/>
      <c r="K63" s="13">
        <v>0</v>
      </c>
    </row>
    <row r="64" spans="1:11" ht="14.25" x14ac:dyDescent="0.3">
      <c r="A64" s="8" t="str">
        <f t="shared" si="0"/>
        <v>O3M2A014I63</v>
      </c>
      <c r="B64" s="9" t="s">
        <v>6</v>
      </c>
      <c r="C64" s="9" t="s">
        <v>146</v>
      </c>
      <c r="D64" s="9" t="s">
        <v>147</v>
      </c>
      <c r="E64" s="10" t="s">
        <v>148</v>
      </c>
      <c r="F64" s="11" t="s">
        <v>150</v>
      </c>
      <c r="G64" s="10" t="s">
        <v>151</v>
      </c>
      <c r="H64" s="10" t="str">
        <f t="shared" si="1"/>
        <v>O3M2A014I63 Ali gocciolanti ad utilizzo non ripetuto</v>
      </c>
      <c r="I64" s="12">
        <v>825</v>
      </c>
      <c r="J64" s="12"/>
      <c r="K64" s="13">
        <v>0</v>
      </c>
    </row>
    <row r="65" spans="1:11" ht="14.25" x14ac:dyDescent="0.3">
      <c r="A65" s="8" t="str">
        <f t="shared" si="0"/>
        <v>O3M2A015I64</v>
      </c>
      <c r="B65" s="9" t="s">
        <v>6</v>
      </c>
      <c r="C65" s="9" t="s">
        <v>146</v>
      </c>
      <c r="D65" s="9" t="s">
        <v>152</v>
      </c>
      <c r="E65" s="10" t="s">
        <v>153</v>
      </c>
      <c r="F65" s="11" t="s">
        <v>154</v>
      </c>
      <c r="G65" s="10" t="s">
        <v>155</v>
      </c>
      <c r="H65" s="10" t="str">
        <f t="shared" si="1"/>
        <v>O3M2A015I64 Impianti di fertilizzazione</v>
      </c>
      <c r="I65" s="12">
        <v>0</v>
      </c>
      <c r="J65" s="12"/>
      <c r="K65" s="13">
        <v>0</v>
      </c>
    </row>
    <row r="66" spans="1:11" ht="14.25" x14ac:dyDescent="0.3">
      <c r="A66" s="8" t="str">
        <f t="shared" si="0"/>
        <v>O3M2A016I65</v>
      </c>
      <c r="B66" s="9" t="s">
        <v>6</v>
      </c>
      <c r="C66" s="9" t="s">
        <v>146</v>
      </c>
      <c r="D66" s="9" t="s">
        <v>156</v>
      </c>
      <c r="E66" s="10" t="s">
        <v>157</v>
      </c>
      <c r="F66" s="11" t="s">
        <v>158</v>
      </c>
      <c r="G66" s="10" t="s">
        <v>159</v>
      </c>
      <c r="H66" s="10" t="str">
        <f t="shared" si="1"/>
        <v>O3M2A016I65 Antigrandine classico o a capannina - parte materiali</v>
      </c>
      <c r="I66" s="12">
        <v>39500</v>
      </c>
      <c r="J66" s="12"/>
      <c r="K66" s="13">
        <v>0</v>
      </c>
    </row>
    <row r="67" spans="1:11" ht="14.25" x14ac:dyDescent="0.3">
      <c r="A67" s="8" t="str">
        <f t="shared" ref="A67:A130" si="2">_xlfn.CONCAT(B67,C67,D67,F67)</f>
        <v>O3M2A016I66</v>
      </c>
      <c r="B67" s="9" t="s">
        <v>6</v>
      </c>
      <c r="C67" s="9" t="s">
        <v>146</v>
      </c>
      <c r="D67" s="9" t="s">
        <v>156</v>
      </c>
      <c r="E67" s="10" t="s">
        <v>157</v>
      </c>
      <c r="F67" s="11" t="s">
        <v>160</v>
      </c>
      <c r="G67" s="10" t="s">
        <v>161</v>
      </c>
      <c r="H67" s="10" t="str">
        <f t="shared" ref="H67:H130" si="3">_xlfn.CONCAT(A67," ",G67)</f>
        <v>O3M2A016I66 Antigrandine classico o a capannina - parte manodopera</v>
      </c>
      <c r="I67" s="12">
        <v>9500</v>
      </c>
      <c r="J67" s="12"/>
      <c r="K67" s="13">
        <v>0</v>
      </c>
    </row>
    <row r="68" spans="1:11" ht="14.25" x14ac:dyDescent="0.3">
      <c r="A68" s="8" t="str">
        <f t="shared" si="2"/>
        <v>O3M2A016I67</v>
      </c>
      <c r="B68" s="9" t="s">
        <v>6</v>
      </c>
      <c r="C68" s="9" t="s">
        <v>146</v>
      </c>
      <c r="D68" s="9" t="s">
        <v>156</v>
      </c>
      <c r="E68" s="10" t="s">
        <v>157</v>
      </c>
      <c r="F68" s="11" t="s">
        <v>162</v>
      </c>
      <c r="G68" s="10" t="s">
        <v>163</v>
      </c>
      <c r="H68" s="10" t="str">
        <f t="shared" si="3"/>
        <v>O3M2A016I67 Antigrandine a reti piane - parte materiali</v>
      </c>
      <c r="I68" s="12">
        <v>37000</v>
      </c>
      <c r="J68" s="12"/>
      <c r="K68" s="13">
        <v>0</v>
      </c>
    </row>
    <row r="69" spans="1:11" ht="14.25" x14ac:dyDescent="0.3">
      <c r="A69" s="8" t="str">
        <f t="shared" si="2"/>
        <v>O3M2A016I68</v>
      </c>
      <c r="B69" s="9" t="s">
        <v>6</v>
      </c>
      <c r="C69" s="9" t="s">
        <v>146</v>
      </c>
      <c r="D69" s="9" t="s">
        <v>156</v>
      </c>
      <c r="E69" s="10" t="s">
        <v>157</v>
      </c>
      <c r="F69" s="11" t="s">
        <v>164</v>
      </c>
      <c r="G69" s="10" t="s">
        <v>165</v>
      </c>
      <c r="H69" s="10" t="str">
        <f t="shared" si="3"/>
        <v>O3M2A016I68 Antigrandine a reti piane - parte manodopera</v>
      </c>
      <c r="I69" s="12">
        <v>9500</v>
      </c>
      <c r="J69" s="12"/>
      <c r="K69" s="13">
        <v>0</v>
      </c>
    </row>
    <row r="70" spans="1:11" ht="14.25" x14ac:dyDescent="0.3">
      <c r="A70" s="8" t="str">
        <f t="shared" si="2"/>
        <v>O3M2A016I69</v>
      </c>
      <c r="B70" s="9" t="s">
        <v>6</v>
      </c>
      <c r="C70" s="9" t="s">
        <v>146</v>
      </c>
      <c r="D70" s="9" t="s">
        <v>156</v>
      </c>
      <c r="E70" s="10" t="s">
        <v>157</v>
      </c>
      <c r="F70" s="11" t="s">
        <v>166</v>
      </c>
      <c r="G70" s="10" t="s">
        <v>167</v>
      </c>
      <c r="H70" s="10" t="str">
        <f t="shared" si="3"/>
        <v>O3M2A016I69 Antigrandine per uva da tavola - parte materiali</v>
      </c>
      <c r="I70" s="12">
        <v>2920</v>
      </c>
      <c r="J70" s="12"/>
      <c r="K70" s="13">
        <v>0</v>
      </c>
    </row>
    <row r="71" spans="1:11" ht="14.25" x14ac:dyDescent="0.3">
      <c r="A71" s="8" t="str">
        <f t="shared" si="2"/>
        <v>O3M2A016I70</v>
      </c>
      <c r="B71" s="9" t="s">
        <v>6</v>
      </c>
      <c r="C71" s="9" t="s">
        <v>146</v>
      </c>
      <c r="D71" s="9" t="s">
        <v>156</v>
      </c>
      <c r="E71" s="10" t="s">
        <v>157</v>
      </c>
      <c r="F71" s="11" t="s">
        <v>168</v>
      </c>
      <c r="G71" s="10" t="s">
        <v>169</v>
      </c>
      <c r="H71" s="10" t="str">
        <f t="shared" si="3"/>
        <v>O3M2A016I70 Antigrandine per uva da tavola - parte manodopera</v>
      </c>
      <c r="I71" s="12">
        <v>0</v>
      </c>
      <c r="J71" s="12"/>
      <c r="K71" s="13">
        <v>0</v>
      </c>
    </row>
    <row r="72" spans="1:11" ht="14.25" x14ac:dyDescent="0.3">
      <c r="A72" s="8" t="str">
        <f t="shared" si="2"/>
        <v>O3M2A016I71</v>
      </c>
      <c r="B72" s="9" t="s">
        <v>6</v>
      </c>
      <c r="C72" s="9" t="s">
        <v>146</v>
      </c>
      <c r="D72" s="9" t="s">
        <v>156</v>
      </c>
      <c r="E72" s="10" t="s">
        <v>157</v>
      </c>
      <c r="F72" s="11" t="s">
        <v>170</v>
      </c>
      <c r="G72" s="10" t="s">
        <v>171</v>
      </c>
      <c r="H72" s="10" t="str">
        <f t="shared" si="3"/>
        <v>O3M2A016I71 Antipioggia per ciliegio a capannina - parte materiali</v>
      </c>
      <c r="I72" s="12">
        <v>39500</v>
      </c>
      <c r="J72" s="12"/>
      <c r="K72" s="13">
        <v>0</v>
      </c>
    </row>
    <row r="73" spans="1:11" ht="14.25" x14ac:dyDescent="0.3">
      <c r="A73" s="8" t="str">
        <f t="shared" si="2"/>
        <v>O3M2A016I72</v>
      </c>
      <c r="B73" s="9" t="s">
        <v>6</v>
      </c>
      <c r="C73" s="9" t="s">
        <v>146</v>
      </c>
      <c r="D73" s="9" t="s">
        <v>156</v>
      </c>
      <c r="E73" s="10" t="s">
        <v>157</v>
      </c>
      <c r="F73" s="11" t="s">
        <v>172</v>
      </c>
      <c r="G73" s="10" t="s">
        <v>173</v>
      </c>
      <c r="H73" s="10" t="str">
        <f t="shared" si="3"/>
        <v>O3M2A016I72 Antipioggia per ciliegio a capannina - parte manodopera</v>
      </c>
      <c r="I73" s="12">
        <v>9500</v>
      </c>
      <c r="J73" s="12"/>
      <c r="K73" s="13">
        <v>0</v>
      </c>
    </row>
    <row r="74" spans="1:11" ht="14.25" x14ac:dyDescent="0.3">
      <c r="A74" s="8" t="str">
        <f t="shared" si="2"/>
        <v>O3M2A016I73</v>
      </c>
      <c r="B74" s="9" t="s">
        <v>6</v>
      </c>
      <c r="C74" s="9" t="s">
        <v>146</v>
      </c>
      <c r="D74" s="9" t="s">
        <v>156</v>
      </c>
      <c r="E74" s="10" t="s">
        <v>157</v>
      </c>
      <c r="F74" s="11" t="s">
        <v>174</v>
      </c>
      <c r="G74" s="10" t="s">
        <v>175</v>
      </c>
      <c r="H74" s="10" t="str">
        <f t="shared" si="3"/>
        <v>O3M2A016I73 Antipioggia per ciliegio a reti piane - parte materiali</v>
      </c>
      <c r="I74" s="12">
        <v>37000</v>
      </c>
      <c r="J74" s="12"/>
      <c r="K74" s="13">
        <v>0</v>
      </c>
    </row>
    <row r="75" spans="1:11" ht="14.25" x14ac:dyDescent="0.3">
      <c r="A75" s="8" t="str">
        <f t="shared" si="2"/>
        <v>O3M2A016I74</v>
      </c>
      <c r="B75" s="9" t="s">
        <v>6</v>
      </c>
      <c r="C75" s="9" t="s">
        <v>146</v>
      </c>
      <c r="D75" s="9" t="s">
        <v>156</v>
      </c>
      <c r="E75" s="10" t="s">
        <v>157</v>
      </c>
      <c r="F75" s="11" t="s">
        <v>176</v>
      </c>
      <c r="G75" s="10" t="s">
        <v>177</v>
      </c>
      <c r="H75" s="10" t="str">
        <f t="shared" si="3"/>
        <v>O3M2A016I74 Antipioggia per ciliegio a reti piane - parte manodopera</v>
      </c>
      <c r="I75" s="12">
        <v>9500</v>
      </c>
      <c r="J75" s="12"/>
      <c r="K75" s="13">
        <v>0</v>
      </c>
    </row>
    <row r="76" spans="1:11" ht="14.25" x14ac:dyDescent="0.3">
      <c r="A76" s="8" t="str">
        <f t="shared" si="2"/>
        <v>O3M2A016I75</v>
      </c>
      <c r="B76" s="9" t="s">
        <v>6</v>
      </c>
      <c r="C76" s="9" t="s">
        <v>146</v>
      </c>
      <c r="D76" s="9" t="s">
        <v>156</v>
      </c>
      <c r="E76" s="10" t="s">
        <v>157</v>
      </c>
      <c r="F76" s="11" t="s">
        <v>178</v>
      </c>
      <c r="G76" s="10" t="s">
        <v>179</v>
      </c>
      <c r="H76" s="10" t="str">
        <f t="shared" si="3"/>
        <v>O3M2A016I75 Antipioggia per actinidia a capannina - parte materiali</v>
      </c>
      <c r="I76" s="12">
        <v>31900</v>
      </c>
      <c r="J76" s="12"/>
      <c r="K76" s="13">
        <v>0</v>
      </c>
    </row>
    <row r="77" spans="1:11" ht="14.25" x14ac:dyDescent="0.3">
      <c r="A77" s="8" t="str">
        <f t="shared" si="2"/>
        <v>O3M2A016I76</v>
      </c>
      <c r="B77" s="9" t="s">
        <v>6</v>
      </c>
      <c r="C77" s="9" t="s">
        <v>146</v>
      </c>
      <c r="D77" s="9" t="s">
        <v>156</v>
      </c>
      <c r="E77" s="10" t="s">
        <v>157</v>
      </c>
      <c r="F77" s="11" t="s">
        <v>180</v>
      </c>
      <c r="G77" s="10" t="s">
        <v>181</v>
      </c>
      <c r="H77" s="10" t="str">
        <f t="shared" si="3"/>
        <v>O3M2A016I76 Antipioggia per actinidia a capannina - parte manodopera</v>
      </c>
      <c r="I77" s="12">
        <v>5000</v>
      </c>
      <c r="J77" s="12"/>
      <c r="K77" s="13">
        <v>0</v>
      </c>
    </row>
    <row r="78" spans="1:11" ht="14.25" x14ac:dyDescent="0.3">
      <c r="A78" s="8" t="str">
        <f t="shared" si="2"/>
        <v>O3M2A016I77</v>
      </c>
      <c r="B78" s="9" t="s">
        <v>6</v>
      </c>
      <c r="C78" s="9" t="s">
        <v>146</v>
      </c>
      <c r="D78" s="9" t="s">
        <v>156</v>
      </c>
      <c r="E78" s="10" t="s">
        <v>157</v>
      </c>
      <c r="F78" s="11" t="s">
        <v>182</v>
      </c>
      <c r="G78" s="10" t="s">
        <v>183</v>
      </c>
      <c r="H78" s="10" t="str">
        <f t="shared" si="3"/>
        <v>O3M2A016I77 Antipioggia per actinidia a tunnel - parte materiali</v>
      </c>
      <c r="I78" s="12">
        <v>40000</v>
      </c>
      <c r="J78" s="12"/>
      <c r="K78" s="13">
        <v>0</v>
      </c>
    </row>
    <row r="79" spans="1:11" ht="14.25" x14ac:dyDescent="0.3">
      <c r="A79" s="8" t="str">
        <f t="shared" si="2"/>
        <v>O3M2A016I78</v>
      </c>
      <c r="B79" s="9" t="s">
        <v>6</v>
      </c>
      <c r="C79" s="9" t="s">
        <v>146</v>
      </c>
      <c r="D79" s="9" t="s">
        <v>156</v>
      </c>
      <c r="E79" s="10" t="s">
        <v>157</v>
      </c>
      <c r="F79" s="11" t="s">
        <v>184</v>
      </c>
      <c r="G79" s="10" t="s">
        <v>185</v>
      </c>
      <c r="H79" s="10" t="str">
        <f t="shared" si="3"/>
        <v>O3M2A016I78 Antipioggia per actinidia a tunnel - parte manodopera</v>
      </c>
      <c r="I79" s="12">
        <v>7000</v>
      </c>
      <c r="J79" s="12"/>
      <c r="K79" s="13">
        <v>0</v>
      </c>
    </row>
    <row r="80" spans="1:11" ht="14.25" x14ac:dyDescent="0.3">
      <c r="A80" s="8" t="str">
        <f t="shared" si="2"/>
        <v>O3M2A016I79</v>
      </c>
      <c r="B80" s="9" t="s">
        <v>6</v>
      </c>
      <c r="C80" s="9" t="s">
        <v>146</v>
      </c>
      <c r="D80" s="9" t="s">
        <v>156</v>
      </c>
      <c r="E80" s="10" t="s">
        <v>157</v>
      </c>
      <c r="F80" s="11" t="s">
        <v>186</v>
      </c>
      <c r="G80" s="10" t="s">
        <v>187</v>
      </c>
      <c r="H80" s="10" t="str">
        <f t="shared" si="3"/>
        <v>O3M2A016I79 Reti ombreggianti fino al 40%</v>
      </c>
      <c r="I80" s="12">
        <v>0.3</v>
      </c>
      <c r="J80" s="12"/>
      <c r="K80" s="13">
        <v>0</v>
      </c>
    </row>
    <row r="81" spans="1:11" ht="14.25" x14ac:dyDescent="0.3">
      <c r="A81" s="8" t="str">
        <f t="shared" si="2"/>
        <v>O3M2A016I80</v>
      </c>
      <c r="B81" s="9" t="s">
        <v>6</v>
      </c>
      <c r="C81" s="9" t="s">
        <v>146</v>
      </c>
      <c r="D81" s="9" t="s">
        <v>156</v>
      </c>
      <c r="E81" s="10" t="s">
        <v>157</v>
      </c>
      <c r="F81" s="11" t="s">
        <v>188</v>
      </c>
      <c r="G81" s="10" t="s">
        <v>189</v>
      </c>
      <c r="H81" s="10" t="str">
        <f t="shared" si="3"/>
        <v>O3M2A016I80 Reti ombreggianti oltre al 40%</v>
      </c>
      <c r="I81" s="12">
        <v>0.65</v>
      </c>
      <c r="J81" s="12"/>
      <c r="K81" s="13">
        <v>0</v>
      </c>
    </row>
    <row r="82" spans="1:11" ht="14.25" x14ac:dyDescent="0.3">
      <c r="A82" s="8" t="str">
        <f t="shared" si="2"/>
        <v>O3M2A016I81</v>
      </c>
      <c r="B82" s="9" t="s">
        <v>6</v>
      </c>
      <c r="C82" s="9" t="s">
        <v>146</v>
      </c>
      <c r="D82" s="9" t="s">
        <v>156</v>
      </c>
      <c r="E82" s="10" t="s">
        <v>157</v>
      </c>
      <c r="F82" s="11" t="s">
        <v>190</v>
      </c>
      <c r="G82" s="10" t="s">
        <v>191</v>
      </c>
      <c r="H82" s="10" t="str">
        <f t="shared" si="3"/>
        <v>O3M2A016I81 Reti frangivento</v>
      </c>
      <c r="I82" s="12">
        <v>0.25</v>
      </c>
      <c r="J82" s="12"/>
      <c r="K82" s="13">
        <v>0</v>
      </c>
    </row>
    <row r="83" spans="1:11" ht="14.25" x14ac:dyDescent="0.3">
      <c r="A83" s="8" t="str">
        <f t="shared" si="2"/>
        <v>O3M2A016I82</v>
      </c>
      <c r="B83" s="9" t="s">
        <v>6</v>
      </c>
      <c r="C83" s="9" t="s">
        <v>146</v>
      </c>
      <c r="D83" s="9" t="s">
        <v>156</v>
      </c>
      <c r="E83" s="10" t="s">
        <v>157</v>
      </c>
      <c r="F83" s="11" t="s">
        <v>192</v>
      </c>
      <c r="G83" s="10" t="s">
        <v>193</v>
      </c>
      <c r="H83" s="10" t="str">
        <f t="shared" si="3"/>
        <v>O3M2A016I82 Barriere antilumaca</v>
      </c>
      <c r="I83" s="12">
        <v>0.9</v>
      </c>
      <c r="J83" s="12"/>
      <c r="K83" s="13">
        <v>0</v>
      </c>
    </row>
    <row r="84" spans="1:11" ht="14.25" x14ac:dyDescent="0.3">
      <c r="A84" s="8" t="str">
        <f t="shared" si="2"/>
        <v>O3M2A016I83</v>
      </c>
      <c r="B84" s="9" t="s">
        <v>6</v>
      </c>
      <c r="C84" s="9" t="s">
        <v>146</v>
      </c>
      <c r="D84" s="9" t="s">
        <v>156</v>
      </c>
      <c r="E84" s="10" t="s">
        <v>157</v>
      </c>
      <c r="F84" s="11" t="s">
        <v>194</v>
      </c>
      <c r="G84" s="10" t="s">
        <v>195</v>
      </c>
      <c r="H84" s="10" t="str">
        <f t="shared" si="3"/>
        <v>O3M2A016I83 Reti antinsetto</v>
      </c>
      <c r="I84" s="12">
        <v>0.2</v>
      </c>
      <c r="J84" s="12"/>
      <c r="K84" s="13">
        <v>0</v>
      </c>
    </row>
    <row r="85" spans="1:11" ht="14.25" x14ac:dyDescent="0.3">
      <c r="A85" s="8" t="str">
        <f t="shared" si="2"/>
        <v>O3M2A016I84</v>
      </c>
      <c r="B85" s="9" t="s">
        <v>6</v>
      </c>
      <c r="C85" s="9" t="s">
        <v>146</v>
      </c>
      <c r="D85" s="9" t="s">
        <v>156</v>
      </c>
      <c r="E85" s="10" t="s">
        <v>157</v>
      </c>
      <c r="F85" s="11" t="s">
        <v>196</v>
      </c>
      <c r="G85" s="10" t="s">
        <v>197</v>
      </c>
      <c r="H85" s="10" t="str">
        <f t="shared" si="3"/>
        <v>O3M2A016I84 Reti antinsetto orticole (stesura)</v>
      </c>
      <c r="I85" s="12">
        <v>408</v>
      </c>
      <c r="J85" s="12"/>
      <c r="K85" s="13">
        <v>0</v>
      </c>
    </row>
    <row r="86" spans="1:11" ht="14.25" x14ac:dyDescent="0.3">
      <c r="A86" s="8" t="str">
        <f t="shared" si="2"/>
        <v>O3M2A016I85</v>
      </c>
      <c r="B86" s="9" t="s">
        <v>6</v>
      </c>
      <c r="C86" s="9" t="s">
        <v>146</v>
      </c>
      <c r="D86" s="9" t="s">
        <v>156</v>
      </c>
      <c r="E86" s="10" t="s">
        <v>157</v>
      </c>
      <c r="F86" s="11" t="s">
        <v>198</v>
      </c>
      <c r="G86" s="10" t="s">
        <v>199</v>
      </c>
      <c r="H86" s="10" t="str">
        <f t="shared" si="3"/>
        <v>O3M2A016I85 Reti antinsetto orticole (acquisto)</v>
      </c>
      <c r="I86" s="12">
        <v>0.2</v>
      </c>
      <c r="J86" s="12"/>
      <c r="K86" s="13">
        <v>0</v>
      </c>
    </row>
    <row r="87" spans="1:11" ht="14.25" x14ac:dyDescent="0.3">
      <c r="A87" s="8" t="str">
        <f t="shared" si="2"/>
        <v>O3M2A016I86</v>
      </c>
      <c r="B87" s="9" t="s">
        <v>6</v>
      </c>
      <c r="C87" s="9" t="s">
        <v>146</v>
      </c>
      <c r="D87" s="9" t="s">
        <v>156</v>
      </c>
      <c r="E87" s="10" t="s">
        <v>157</v>
      </c>
      <c r="F87" s="11" t="s">
        <v>200</v>
      </c>
      <c r="G87" s="10" t="s">
        <v>201</v>
      </c>
      <c r="H87" s="10" t="str">
        <f t="shared" si="3"/>
        <v>O3M2A016I86 Reti antigrandine orticole (acquisto)</v>
      </c>
      <c r="I87" s="12">
        <v>0.65</v>
      </c>
      <c r="J87" s="12"/>
      <c r="K87" s="13">
        <v>0</v>
      </c>
    </row>
    <row r="88" spans="1:11" ht="14.25" x14ac:dyDescent="0.3">
      <c r="A88" s="8" t="str">
        <f t="shared" si="2"/>
        <v>O3M2A016I87</v>
      </c>
      <c r="B88" s="9" t="s">
        <v>6</v>
      </c>
      <c r="C88" s="9" t="s">
        <v>146</v>
      </c>
      <c r="D88" s="9" t="s">
        <v>156</v>
      </c>
      <c r="E88" s="10" t="s">
        <v>157</v>
      </c>
      <c r="F88" s="11" t="s">
        <v>202</v>
      </c>
      <c r="G88" s="10" t="s">
        <v>203</v>
      </c>
      <c r="H88" s="10" t="str">
        <f t="shared" si="3"/>
        <v>O3M2A016I87 Reti antigrandine orticole (stesura)</v>
      </c>
      <c r="I88" s="12">
        <v>408</v>
      </c>
      <c r="J88" s="12"/>
      <c r="K88" s="13">
        <v>0</v>
      </c>
    </row>
    <row r="89" spans="1:11" ht="14.25" x14ac:dyDescent="0.3">
      <c r="A89" s="8" t="str">
        <f t="shared" si="2"/>
        <v>O3M2A017I88</v>
      </c>
      <c r="B89" s="9" t="s">
        <v>6</v>
      </c>
      <c r="C89" s="9" t="s">
        <v>146</v>
      </c>
      <c r="D89" s="9" t="s">
        <v>204</v>
      </c>
      <c r="E89" s="10" t="s">
        <v>205</v>
      </c>
      <c r="F89" s="11" t="s">
        <v>206</v>
      </c>
      <c r="G89" s="10" t="s">
        <v>205</v>
      </c>
      <c r="H89" s="10" t="str">
        <f t="shared" si="3"/>
        <v>O3M2A017I88 Aquisto di materiali per miglioramento in campo della qualità del prodotto, quali i teli riflettenti</v>
      </c>
      <c r="I89" s="12">
        <v>0</v>
      </c>
      <c r="J89" s="12"/>
      <c r="K89" s="13">
        <v>0</v>
      </c>
    </row>
    <row r="90" spans="1:11" ht="14.25" x14ac:dyDescent="0.3">
      <c r="A90" s="8" t="str">
        <f t="shared" si="2"/>
        <v>O3M2A018I89</v>
      </c>
      <c r="B90" s="9" t="s">
        <v>6</v>
      </c>
      <c r="C90" s="9" t="s">
        <v>146</v>
      </c>
      <c r="D90" s="9" t="s">
        <v>207</v>
      </c>
      <c r="E90" s="10" t="s">
        <v>208</v>
      </c>
      <c r="F90" s="11" t="s">
        <v>209</v>
      </c>
      <c r="G90" s="10" t="s">
        <v>208</v>
      </c>
      <c r="H90" s="10" t="str">
        <f t="shared" si="3"/>
        <v>O3M2A018I89 Acquisto di macchinari, attrezzature e apparecchiature per preservare e migliorare la qualità dei prodotti a partire dalla fase post-raccolta a quella di immissione sul mercato</v>
      </c>
      <c r="I90" s="12">
        <v>0</v>
      </c>
      <c r="J90" s="12"/>
      <c r="K90" s="13">
        <v>0</v>
      </c>
    </row>
    <row r="91" spans="1:11" ht="14.25" x14ac:dyDescent="0.3">
      <c r="A91" s="8" t="str">
        <f t="shared" si="2"/>
        <v>O3M2A019I90</v>
      </c>
      <c r="B91" s="9" t="s">
        <v>6</v>
      </c>
      <c r="C91" s="9" t="s">
        <v>146</v>
      </c>
      <c r="D91" s="9" t="s">
        <v>210</v>
      </c>
      <c r="E91" s="10" t="s">
        <v>211</v>
      </c>
      <c r="F91" s="11" t="s">
        <v>212</v>
      </c>
      <c r="G91" s="10" t="s">
        <v>211</v>
      </c>
      <c r="H91" s="10" t="str">
        <f t="shared" si="3"/>
        <v>O3M2A019I90 Acquisto di hardware per il monitoraggio della qualità dei prodotti</v>
      </c>
      <c r="I91" s="12">
        <v>0</v>
      </c>
      <c r="J91" s="12"/>
      <c r="K91" s="13">
        <v>0</v>
      </c>
    </row>
    <row r="92" spans="1:11" ht="14.25" x14ac:dyDescent="0.3">
      <c r="A92" s="8" t="str">
        <f t="shared" si="2"/>
        <v>O3M2A020I91</v>
      </c>
      <c r="B92" s="9" t="s">
        <v>6</v>
      </c>
      <c r="C92" s="9" t="s">
        <v>146</v>
      </c>
      <c r="D92" s="9" t="s">
        <v>213</v>
      </c>
      <c r="E92" s="10" t="s">
        <v>214</v>
      </c>
      <c r="F92" s="11" t="s">
        <v>215</v>
      </c>
      <c r="G92" s="10" t="s">
        <v>214</v>
      </c>
      <c r="H92" s="10" t="str">
        <f t="shared" si="3"/>
        <v>O3M2A020I91 Acquisto di brevetti e licenze concernenti nuove tecnologie di prodotto e di processi produttivi</v>
      </c>
      <c r="I92" s="12">
        <v>0</v>
      </c>
      <c r="J92" s="12"/>
      <c r="K92" s="13">
        <v>0</v>
      </c>
    </row>
    <row r="93" spans="1:11" ht="14.25" x14ac:dyDescent="0.3">
      <c r="A93" s="8" t="str">
        <f t="shared" si="2"/>
        <v>O3M2A021I92</v>
      </c>
      <c r="B93" s="9" t="s">
        <v>6</v>
      </c>
      <c r="C93" s="9" t="s">
        <v>146</v>
      </c>
      <c r="D93" s="9" t="s">
        <v>216</v>
      </c>
      <c r="E93" s="10" t="s">
        <v>217</v>
      </c>
      <c r="F93" s="11" t="s">
        <v>218</v>
      </c>
      <c r="G93" s="10" t="s">
        <v>217</v>
      </c>
      <c r="H93" s="10" t="str">
        <f t="shared" si="3"/>
        <v>O3M2A021I92 Acquisto di software per il monitoraggio della qualità dei prodotti</v>
      </c>
      <c r="I93" s="12">
        <v>0</v>
      </c>
      <c r="J93" s="12"/>
      <c r="K93" s="13">
        <v>0</v>
      </c>
    </row>
    <row r="94" spans="1:11" ht="14.25" x14ac:dyDescent="0.3">
      <c r="A94" s="8" t="str">
        <f t="shared" si="2"/>
        <v>O3M2A022I93</v>
      </c>
      <c r="B94" s="9" t="s">
        <v>6</v>
      </c>
      <c r="C94" s="9" t="s">
        <v>146</v>
      </c>
      <c r="D94" s="9" t="s">
        <v>219</v>
      </c>
      <c r="E94" s="10" t="s">
        <v>220</v>
      </c>
      <c r="F94" s="11" t="s">
        <v>221</v>
      </c>
      <c r="G94" s="10" t="s">
        <v>222</v>
      </c>
      <c r="H94" s="10" t="str">
        <f t="shared" si="3"/>
        <v>O3M2A022I93 Leasing o noleggio di macchinari, attrezzature, e apparecchiature per preservare e migliorare la qualità dei prodotti (quando non ancora stipulato il contratto)</v>
      </c>
      <c r="I94" s="12">
        <v>0</v>
      </c>
      <c r="J94" s="12"/>
      <c r="K94" s="13">
        <v>0</v>
      </c>
    </row>
    <row r="95" spans="1:11" ht="14.25" x14ac:dyDescent="0.3">
      <c r="A95" s="8" t="str">
        <f t="shared" si="2"/>
        <v>O3M2A023I94</v>
      </c>
      <c r="B95" s="9" t="s">
        <v>6</v>
      </c>
      <c r="C95" s="9" t="s">
        <v>146</v>
      </c>
      <c r="D95" s="9" t="s">
        <v>223</v>
      </c>
      <c r="E95" s="10" t="s">
        <v>220</v>
      </c>
      <c r="F95" s="11" t="s">
        <v>224</v>
      </c>
      <c r="G95" s="10" t="s">
        <v>225</v>
      </c>
      <c r="H95" s="10" t="str">
        <f t="shared" si="3"/>
        <v>O3M2A023I94 Leasing o noleggio di macchinari, attrezzature, e apparecchiature per preservare e migliorare la qualità dei prodotti (quando già stipulato il contratto) – Contratto di locazione, piano di ammortamento e certificato di collaudo</v>
      </c>
      <c r="I95" s="12">
        <v>0</v>
      </c>
      <c r="J95" s="12"/>
      <c r="K95" s="13">
        <v>0</v>
      </c>
    </row>
    <row r="96" spans="1:11" ht="14.25" x14ac:dyDescent="0.3">
      <c r="A96" s="8" t="str">
        <f t="shared" si="2"/>
        <v>O3M2A024I95</v>
      </c>
      <c r="B96" s="9" t="s">
        <v>6</v>
      </c>
      <c r="C96" s="9" t="s">
        <v>146</v>
      </c>
      <c r="D96" s="9" t="s">
        <v>226</v>
      </c>
      <c r="E96" s="10" t="s">
        <v>227</v>
      </c>
      <c r="F96" s="11" t="s">
        <v>228</v>
      </c>
      <c r="G96" s="10" t="s">
        <v>227</v>
      </c>
      <c r="H96" s="10" t="str">
        <f t="shared" si="3"/>
        <v>O3M2A024I95 Leasing o noleggio di hardware/software per il monitoraggio della qualità dei prodotti</v>
      </c>
      <c r="I96" s="12">
        <v>0</v>
      </c>
      <c r="J96" s="12"/>
      <c r="K96" s="13">
        <v>0</v>
      </c>
    </row>
    <row r="97" spans="1:11" ht="14.25" x14ac:dyDescent="0.3">
      <c r="A97" s="8" t="str">
        <f t="shared" si="2"/>
        <v>O3M2A025I96</v>
      </c>
      <c r="B97" s="9" t="s">
        <v>6</v>
      </c>
      <c r="C97" s="9" t="s">
        <v>146</v>
      </c>
      <c r="D97" s="9" t="s">
        <v>229</v>
      </c>
      <c r="E97" s="10" t="s">
        <v>230</v>
      </c>
      <c r="F97" s="11" t="s">
        <v>231</v>
      </c>
      <c r="G97" s="10" t="s">
        <v>232</v>
      </c>
      <c r="H97" s="10" t="str">
        <f t="shared" si="3"/>
        <v>O3M2A025I96 Potatura verde pesche, nettarine e percoche</v>
      </c>
      <c r="I97" s="12">
        <v>938.4</v>
      </c>
      <c r="J97" s="12"/>
      <c r="K97" s="13">
        <v>0</v>
      </c>
    </row>
    <row r="98" spans="1:11" ht="14.25" x14ac:dyDescent="0.3">
      <c r="A98" s="8" t="str">
        <f t="shared" si="2"/>
        <v>O3M2A025I97</v>
      </c>
      <c r="B98" s="9" t="s">
        <v>6</v>
      </c>
      <c r="C98" s="9" t="s">
        <v>146</v>
      </c>
      <c r="D98" s="9" t="s">
        <v>229</v>
      </c>
      <c r="E98" s="10" t="s">
        <v>230</v>
      </c>
      <c r="F98" s="11" t="s">
        <v>233</v>
      </c>
      <c r="G98" s="10" t="s">
        <v>234</v>
      </c>
      <c r="H98" s="10" t="str">
        <f t="shared" si="3"/>
        <v>O3M2A025I97 Potatura verde dell'albicocco</v>
      </c>
      <c r="I98" s="12">
        <v>494.8</v>
      </c>
      <c r="J98" s="12"/>
      <c r="K98" s="13">
        <v>0</v>
      </c>
    </row>
    <row r="99" spans="1:11" ht="14.25" x14ac:dyDescent="0.3">
      <c r="A99" s="8" t="str">
        <f t="shared" si="2"/>
        <v>O3M2A025I98</v>
      </c>
      <c r="B99" s="9" t="s">
        <v>6</v>
      </c>
      <c r="C99" s="9" t="s">
        <v>146</v>
      </c>
      <c r="D99" s="9" t="s">
        <v>229</v>
      </c>
      <c r="E99" s="10" t="s">
        <v>230</v>
      </c>
      <c r="F99" s="11" t="s">
        <v>235</v>
      </c>
      <c r="G99" s="10" t="s">
        <v>236</v>
      </c>
      <c r="H99" s="10" t="str">
        <f t="shared" si="3"/>
        <v>O3M2A025I98 Potatura verde del ciliegio negli impianti fitti</v>
      </c>
      <c r="I99" s="12">
        <v>311.39999999999998</v>
      </c>
      <c r="J99" s="12"/>
      <c r="K99" s="13">
        <v>0</v>
      </c>
    </row>
    <row r="100" spans="1:11" ht="14.25" x14ac:dyDescent="0.3">
      <c r="A100" s="8" t="str">
        <f t="shared" si="2"/>
        <v>O3M2A025I99</v>
      </c>
      <c r="B100" s="9" t="s">
        <v>6</v>
      </c>
      <c r="C100" s="9" t="s">
        <v>146</v>
      </c>
      <c r="D100" s="9" t="s">
        <v>229</v>
      </c>
      <c r="E100" s="10" t="s">
        <v>230</v>
      </c>
      <c r="F100" s="11" t="s">
        <v>237</v>
      </c>
      <c r="G100" s="10" t="s">
        <v>238</v>
      </c>
      <c r="H100" s="10" t="str">
        <f t="shared" si="3"/>
        <v>O3M2A025I99 Potatura verde dell’actinidia (kiwi)</v>
      </c>
      <c r="I100" s="12">
        <v>3223</v>
      </c>
      <c r="J100" s="12"/>
      <c r="K100" s="13">
        <v>0</v>
      </c>
    </row>
    <row r="101" spans="1:11" ht="14.25" x14ac:dyDescent="0.3">
      <c r="A101" s="8" t="str">
        <f t="shared" si="2"/>
        <v>O3M2A025I100</v>
      </c>
      <c r="B101" s="9" t="s">
        <v>6</v>
      </c>
      <c r="C101" s="9" t="s">
        <v>146</v>
      </c>
      <c r="D101" s="9" t="s">
        <v>229</v>
      </c>
      <c r="E101" s="10" t="s">
        <v>230</v>
      </c>
      <c r="F101" s="11" t="s">
        <v>239</v>
      </c>
      <c r="G101" s="10" t="s">
        <v>240</v>
      </c>
      <c r="H101" s="10" t="str">
        <f t="shared" si="3"/>
        <v>O3M2A025I100 Potatura verde del melo</v>
      </c>
      <c r="I101" s="12">
        <v>2507</v>
      </c>
      <c r="J101" s="12"/>
      <c r="K101" s="13">
        <v>0</v>
      </c>
    </row>
    <row r="102" spans="1:11" ht="14.25" x14ac:dyDescent="0.3">
      <c r="A102" s="8" t="str">
        <f t="shared" si="2"/>
        <v>O3M2A025I101</v>
      </c>
      <c r="B102" s="9" t="s">
        <v>6</v>
      </c>
      <c r="C102" s="9" t="s">
        <v>146</v>
      </c>
      <c r="D102" s="9" t="s">
        <v>229</v>
      </c>
      <c r="E102" s="10" t="s">
        <v>230</v>
      </c>
      <c r="F102" s="11" t="s">
        <v>241</v>
      </c>
      <c r="G102" s="10" t="s">
        <v>242</v>
      </c>
      <c r="H102" s="10" t="str">
        <f t="shared" si="3"/>
        <v>O3M2A025I101 Potatura verde del susino</v>
      </c>
      <c r="I102" s="12">
        <v>2420</v>
      </c>
      <c r="J102" s="12"/>
      <c r="K102" s="13">
        <v>0</v>
      </c>
    </row>
    <row r="103" spans="1:11" ht="14.25" x14ac:dyDescent="0.3">
      <c r="A103" s="8" t="str">
        <f t="shared" si="2"/>
        <v>O3M2A025I102</v>
      </c>
      <c r="B103" s="9" t="s">
        <v>6</v>
      </c>
      <c r="C103" s="9" t="s">
        <v>146</v>
      </c>
      <c r="D103" s="9" t="s">
        <v>229</v>
      </c>
      <c r="E103" s="10" t="s">
        <v>230</v>
      </c>
      <c r="F103" s="11" t="s">
        <v>243</v>
      </c>
      <c r="G103" s="10" t="s">
        <v>244</v>
      </c>
      <c r="H103" s="10" t="str">
        <f t="shared" si="3"/>
        <v>O3M2A025I102 Potatura verde degli agrumi</v>
      </c>
      <c r="I103" s="12">
        <v>466.28</v>
      </c>
      <c r="J103" s="12"/>
      <c r="K103" s="13">
        <v>0</v>
      </c>
    </row>
    <row r="104" spans="1:11" ht="14.25" x14ac:dyDescent="0.3">
      <c r="A104" s="8" t="str">
        <f t="shared" si="2"/>
        <v>O3M2A025I103</v>
      </c>
      <c r="B104" s="9" t="s">
        <v>6</v>
      </c>
      <c r="C104" s="9" t="s">
        <v>146</v>
      </c>
      <c r="D104" s="9" t="s">
        <v>229</v>
      </c>
      <c r="E104" s="10" t="s">
        <v>230</v>
      </c>
      <c r="F104" s="11" t="s">
        <v>245</v>
      </c>
      <c r="G104" s="10" t="s">
        <v>246</v>
      </c>
      <c r="H104" s="10" t="str">
        <f t="shared" si="3"/>
        <v>O3M2A025I103 Potatura verde del kaki</v>
      </c>
      <c r="I104" s="12">
        <v>309.2</v>
      </c>
      <c r="J104" s="12"/>
      <c r="K104" s="13">
        <v>0</v>
      </c>
    </row>
    <row r="105" spans="1:11" ht="14.25" x14ac:dyDescent="0.3">
      <c r="A105" s="8" t="str">
        <f t="shared" si="2"/>
        <v>O3M2A025I104</v>
      </c>
      <c r="B105" s="9" t="s">
        <v>6</v>
      </c>
      <c r="C105" s="9" t="s">
        <v>146</v>
      </c>
      <c r="D105" s="9" t="s">
        <v>229</v>
      </c>
      <c r="E105" s="10" t="s">
        <v>230</v>
      </c>
      <c r="F105" s="11" t="s">
        <v>247</v>
      </c>
      <c r="G105" s="10" t="s">
        <v>248</v>
      </c>
      <c r="H105" s="10" t="str">
        <f t="shared" si="3"/>
        <v>O3M2A025I104 Potatura verde del mandorlo</v>
      </c>
      <c r="I105" s="12">
        <v>519.46</v>
      </c>
      <c r="J105" s="12"/>
      <c r="K105" s="13">
        <v>0</v>
      </c>
    </row>
    <row r="106" spans="1:11" ht="14.25" x14ac:dyDescent="0.3">
      <c r="A106" s="8" t="str">
        <f t="shared" si="2"/>
        <v>O3M2A025I105</v>
      </c>
      <c r="B106" s="9" t="s">
        <v>6</v>
      </c>
      <c r="C106" s="9" t="s">
        <v>146</v>
      </c>
      <c r="D106" s="9" t="s">
        <v>229</v>
      </c>
      <c r="E106" s="10" t="s">
        <v>230</v>
      </c>
      <c r="F106" s="11" t="s">
        <v>249</v>
      </c>
      <c r="G106" s="10" t="s">
        <v>250</v>
      </c>
      <c r="H106" s="10" t="str">
        <f t="shared" si="3"/>
        <v>O3M2A025I105 Potatura grappoli dell'uva da tavola</v>
      </c>
      <c r="I106" s="12">
        <v>4691</v>
      </c>
      <c r="J106" s="12"/>
      <c r="K106" s="13">
        <v>0</v>
      </c>
    </row>
    <row r="107" spans="1:11" ht="14.25" x14ac:dyDescent="0.3">
      <c r="A107" s="8" t="str">
        <f t="shared" si="2"/>
        <v>O3M2A025I106</v>
      </c>
      <c r="B107" s="9" t="s">
        <v>6</v>
      </c>
      <c r="C107" s="9" t="s">
        <v>146</v>
      </c>
      <c r="D107" s="9" t="s">
        <v>229</v>
      </c>
      <c r="E107" s="10" t="s">
        <v>230</v>
      </c>
      <c r="F107" s="11" t="s">
        <v>251</v>
      </c>
      <c r="G107" s="10" t="s">
        <v>252</v>
      </c>
      <c r="H107" s="10" t="str">
        <f t="shared" si="3"/>
        <v>O3M2A025I106 Potatura straordinaria del castagno</v>
      </c>
      <c r="I107" s="12">
        <v>83</v>
      </c>
      <c r="J107" s="12"/>
      <c r="K107" s="13">
        <v>0</v>
      </c>
    </row>
    <row r="108" spans="1:11" ht="14.25" x14ac:dyDescent="0.3">
      <c r="A108" s="8" t="str">
        <f t="shared" si="2"/>
        <v>O3M2A025I107</v>
      </c>
      <c r="B108" s="9" t="s">
        <v>6</v>
      </c>
      <c r="C108" s="9" t="s">
        <v>146</v>
      </c>
      <c r="D108" s="9" t="s">
        <v>229</v>
      </c>
      <c r="E108" s="10" t="s">
        <v>230</v>
      </c>
      <c r="F108" s="11" t="s">
        <v>253</v>
      </c>
      <c r="G108" s="10" t="s">
        <v>254</v>
      </c>
      <c r="H108" s="10" t="str">
        <f t="shared" si="3"/>
        <v>O3M2A025I107 Potatura di riequilibrio vegetativo del nocciolo</v>
      </c>
      <c r="I108" s="12">
        <v>638.29999999999995</v>
      </c>
      <c r="J108" s="12"/>
      <c r="K108" s="13">
        <v>0</v>
      </c>
    </row>
    <row r="109" spans="1:11" ht="14.25" x14ac:dyDescent="0.3">
      <c r="A109" s="8" t="str">
        <f t="shared" si="2"/>
        <v>O3M2A025I108</v>
      </c>
      <c r="B109" s="9" t="s">
        <v>6</v>
      </c>
      <c r="C109" s="9" t="s">
        <v>146</v>
      </c>
      <c r="D109" s="9" t="s">
        <v>229</v>
      </c>
      <c r="E109" s="10" t="s">
        <v>230</v>
      </c>
      <c r="F109" s="11" t="s">
        <v>255</v>
      </c>
      <c r="G109" s="10" t="s">
        <v>256</v>
      </c>
      <c r="H109" s="10" t="str">
        <f t="shared" si="3"/>
        <v>O3M2A025I108 Piegatura e lagatura dei succhioni nel limone allevato con pergolato</v>
      </c>
      <c r="I109" s="12">
        <v>3210.48</v>
      </c>
      <c r="J109" s="12"/>
      <c r="K109" s="13">
        <v>0</v>
      </c>
    </row>
    <row r="110" spans="1:11" ht="14.25" x14ac:dyDescent="0.3">
      <c r="A110" s="8" t="str">
        <f t="shared" si="2"/>
        <v>O3M2A025I109</v>
      </c>
      <c r="B110" s="9" t="s">
        <v>6</v>
      </c>
      <c r="C110" s="9" t="s">
        <v>146</v>
      </c>
      <c r="D110" s="9" t="s">
        <v>229</v>
      </c>
      <c r="E110" s="10" t="s">
        <v>230</v>
      </c>
      <c r="F110" s="11" t="s">
        <v>257</v>
      </c>
      <c r="G110" s="10" t="s">
        <v>258</v>
      </c>
      <c r="H110" s="10" t="str">
        <f t="shared" si="3"/>
        <v>O3M2A025I109 Diradamento manuale dell’actinidia (kiwi)</v>
      </c>
      <c r="I110" s="12">
        <v>3223</v>
      </c>
      <c r="J110" s="12"/>
      <c r="K110" s="13">
        <v>0</v>
      </c>
    </row>
    <row r="111" spans="1:11" ht="14.25" x14ac:dyDescent="0.3">
      <c r="A111" s="8" t="str">
        <f t="shared" si="2"/>
        <v>O3M2A025I110</v>
      </c>
      <c r="B111" s="9" t="s">
        <v>6</v>
      </c>
      <c r="C111" s="9" t="s">
        <v>146</v>
      </c>
      <c r="D111" s="9" t="s">
        <v>229</v>
      </c>
      <c r="E111" s="10" t="s">
        <v>230</v>
      </c>
      <c r="F111" s="11" t="s">
        <v>259</v>
      </c>
      <c r="G111" s="10" t="s">
        <v>260</v>
      </c>
      <c r="H111" s="10" t="str">
        <f t="shared" si="3"/>
        <v>O3M2A025I110 Diradamento manuale tardivo dell'albicocco</v>
      </c>
      <c r="I111" s="12">
        <v>217.8</v>
      </c>
      <c r="J111" s="12"/>
      <c r="K111" s="13">
        <v>0</v>
      </c>
    </row>
    <row r="112" spans="1:11" ht="14.25" x14ac:dyDescent="0.3">
      <c r="A112" s="8" t="str">
        <f t="shared" si="2"/>
        <v>O3M2A025I111</v>
      </c>
      <c r="B112" s="9" t="s">
        <v>6</v>
      </c>
      <c r="C112" s="9" t="s">
        <v>146</v>
      </c>
      <c r="D112" s="9" t="s">
        <v>229</v>
      </c>
      <c r="E112" s="10" t="s">
        <v>230</v>
      </c>
      <c r="F112" s="11" t="s">
        <v>261</v>
      </c>
      <c r="G112" s="10" t="s">
        <v>262</v>
      </c>
      <c r="H112" s="10" t="str">
        <f t="shared" si="3"/>
        <v>O3M2A025I111 Diradamento manuale del Melo</v>
      </c>
      <c r="I112" s="12">
        <v>410</v>
      </c>
      <c r="J112" s="12"/>
      <c r="K112" s="13">
        <v>0</v>
      </c>
    </row>
    <row r="113" spans="1:11" ht="14.25" x14ac:dyDescent="0.3">
      <c r="A113" s="8" t="str">
        <f t="shared" si="2"/>
        <v>O3M2A025I112</v>
      </c>
      <c r="B113" s="9" t="s">
        <v>6</v>
      </c>
      <c r="C113" s="9" t="s">
        <v>146</v>
      </c>
      <c r="D113" s="9" t="s">
        <v>229</v>
      </c>
      <c r="E113" s="10" t="s">
        <v>230</v>
      </c>
      <c r="F113" s="11" t="s">
        <v>263</v>
      </c>
      <c r="G113" s="10" t="s">
        <v>264</v>
      </c>
      <c r="H113" s="10" t="str">
        <f t="shared" si="3"/>
        <v>O3M2A025I112 Diradamento manuale del Susino</v>
      </c>
      <c r="I113" s="12">
        <v>2420</v>
      </c>
      <c r="J113" s="12"/>
      <c r="K113" s="13">
        <v>0</v>
      </c>
    </row>
    <row r="114" spans="1:11" ht="14.25" x14ac:dyDescent="0.3">
      <c r="A114" s="8" t="str">
        <f t="shared" si="2"/>
        <v>O3M2A025I113</v>
      </c>
      <c r="B114" s="9" t="s">
        <v>6</v>
      </c>
      <c r="C114" s="9" t="s">
        <v>146</v>
      </c>
      <c r="D114" s="9" t="s">
        <v>229</v>
      </c>
      <c r="E114" s="10" t="s">
        <v>230</v>
      </c>
      <c r="F114" s="11" t="s">
        <v>265</v>
      </c>
      <c r="G114" s="10" t="s">
        <v>266</v>
      </c>
      <c r="H114" s="10" t="str">
        <f t="shared" si="3"/>
        <v>O3M2A025I113 Diradamento manuale del pero</v>
      </c>
      <c r="I114" s="12">
        <v>410</v>
      </c>
      <c r="J114" s="12"/>
      <c r="K114" s="13">
        <v>0</v>
      </c>
    </row>
    <row r="115" spans="1:11" ht="14.25" x14ac:dyDescent="0.3">
      <c r="A115" s="8" t="str">
        <f t="shared" si="2"/>
        <v>O3M2A025I114</v>
      </c>
      <c r="B115" s="9" t="s">
        <v>6</v>
      </c>
      <c r="C115" s="9" t="s">
        <v>146</v>
      </c>
      <c r="D115" s="9" t="s">
        <v>229</v>
      </c>
      <c r="E115" s="10" t="s">
        <v>230</v>
      </c>
      <c r="F115" s="11" t="s">
        <v>267</v>
      </c>
      <c r="G115" s="10" t="s">
        <v>268</v>
      </c>
      <c r="H115" s="10" t="str">
        <f t="shared" si="3"/>
        <v>O3M2A025I114 Diradamento grappoli uva da tavola</v>
      </c>
      <c r="I115" s="12">
        <v>4691</v>
      </c>
      <c r="J115" s="12"/>
      <c r="K115" s="13">
        <v>0</v>
      </c>
    </row>
    <row r="116" spans="1:11" ht="14.25" x14ac:dyDescent="0.3">
      <c r="A116" s="8" t="str">
        <f t="shared" si="2"/>
        <v>O3M2A025I115</v>
      </c>
      <c r="B116" s="9" t="s">
        <v>6</v>
      </c>
      <c r="C116" s="9" t="s">
        <v>146</v>
      </c>
      <c r="D116" s="9" t="s">
        <v>229</v>
      </c>
      <c r="E116" s="10" t="s">
        <v>230</v>
      </c>
      <c r="F116" s="11" t="s">
        <v>269</v>
      </c>
      <c r="G116" s="10" t="s">
        <v>962</v>
      </c>
      <c r="H116" s="10" t="str">
        <f t="shared" si="3"/>
        <v>O3M2A025I115 Diradamento e potatura verde del fico d'india (alternativo all'intervento 116)</v>
      </c>
      <c r="I116" s="12">
        <v>832.92</v>
      </c>
      <c r="J116" s="12"/>
      <c r="K116" s="13">
        <v>0</v>
      </c>
    </row>
    <row r="117" spans="1:11" ht="14.25" x14ac:dyDescent="0.3">
      <c r="A117" s="8" t="str">
        <f t="shared" si="2"/>
        <v>O3M2A025I116</v>
      </c>
      <c r="B117" s="9" t="s">
        <v>6</v>
      </c>
      <c r="C117" s="9" t="s">
        <v>146</v>
      </c>
      <c r="D117" s="9" t="s">
        <v>229</v>
      </c>
      <c r="E117" s="10" t="s">
        <v>230</v>
      </c>
      <c r="F117" s="11" t="s">
        <v>270</v>
      </c>
      <c r="G117" s="10" t="s">
        <v>963</v>
      </c>
      <c r="H117" s="10" t="str">
        <f t="shared" si="3"/>
        <v>O3M2A025I116 Scozzolatura del Fico d’India (alternativo all'intervento 115)</v>
      </c>
      <c r="I117" s="12">
        <v>1009.6</v>
      </c>
      <c r="J117" s="12"/>
      <c r="K117" s="13">
        <v>0</v>
      </c>
    </row>
    <row r="118" spans="1:11" ht="14.25" x14ac:dyDescent="0.3">
      <c r="A118" s="8" t="str">
        <f t="shared" si="2"/>
        <v>O3M2A025I117</v>
      </c>
      <c r="B118" s="9" t="s">
        <v>6</v>
      </c>
      <c r="C118" s="9" t="s">
        <v>146</v>
      </c>
      <c r="D118" s="9" t="s">
        <v>229</v>
      </c>
      <c r="E118" s="10" t="s">
        <v>230</v>
      </c>
      <c r="F118" s="11" t="s">
        <v>271</v>
      </c>
      <c r="G118" s="10" t="s">
        <v>272</v>
      </c>
      <c r="H118" s="10" t="str">
        <f t="shared" si="3"/>
        <v>O3M2A025I117 Incisione anulare per la vite da uva da tavola</v>
      </c>
      <c r="I118" s="12">
        <v>185.5</v>
      </c>
      <c r="J118" s="12"/>
      <c r="K118" s="13">
        <v>0</v>
      </c>
    </row>
    <row r="119" spans="1:11" ht="14.25" x14ac:dyDescent="0.3">
      <c r="A119" s="8" t="str">
        <f t="shared" si="2"/>
        <v>O3M2A026I118</v>
      </c>
      <c r="B119" s="9" t="s">
        <v>6</v>
      </c>
      <c r="C119" s="9" t="s">
        <v>146</v>
      </c>
      <c r="D119" s="9" t="s">
        <v>273</v>
      </c>
      <c r="E119" s="10" t="s">
        <v>274</v>
      </c>
      <c r="F119" s="11" t="s">
        <v>275</v>
      </c>
      <c r="G119" s="10" t="s">
        <v>276</v>
      </c>
      <c r="H119" s="10" t="str">
        <f t="shared" si="3"/>
        <v>O3M2A026I118 Imbianchimento di talune colture orticole a pieno campo</v>
      </c>
      <c r="I119" s="12">
        <v>1015</v>
      </c>
      <c r="J119" s="12"/>
      <c r="K119" s="13">
        <v>0</v>
      </c>
    </row>
    <row r="120" spans="1:11" ht="14.25" x14ac:dyDescent="0.3">
      <c r="A120" s="8" t="str">
        <f t="shared" si="2"/>
        <v>O3M2A026I119</v>
      </c>
      <c r="B120" s="9" t="s">
        <v>6</v>
      </c>
      <c r="C120" s="9" t="s">
        <v>146</v>
      </c>
      <c r="D120" s="9" t="s">
        <v>273</v>
      </c>
      <c r="E120" s="10" t="s">
        <v>274</v>
      </c>
      <c r="F120" s="11" t="s">
        <v>277</v>
      </c>
      <c r="G120" s="10" t="s">
        <v>278</v>
      </c>
      <c r="H120" s="10" t="str">
        <f t="shared" si="3"/>
        <v>O3M2A026I119 Tecniche colturali migliorative su ortive in coltura protetta (tunnel o serra) per pomodoro</v>
      </c>
      <c r="I120" s="12">
        <v>1251.9000000000001</v>
      </c>
      <c r="J120" s="12"/>
      <c r="K120" s="13">
        <v>0</v>
      </c>
    </row>
    <row r="121" spans="1:11" ht="14.25" x14ac:dyDescent="0.3">
      <c r="A121" s="8" t="str">
        <f t="shared" si="2"/>
        <v>O3M2A026I120</v>
      </c>
      <c r="B121" s="9" t="s">
        <v>6</v>
      </c>
      <c r="C121" s="9" t="s">
        <v>146</v>
      </c>
      <c r="D121" s="9" t="s">
        <v>273</v>
      </c>
      <c r="E121" s="10" t="s">
        <v>274</v>
      </c>
      <c r="F121" s="11" t="s">
        <v>279</v>
      </c>
      <c r="G121" s="10" t="s">
        <v>280</v>
      </c>
      <c r="H121" s="10" t="str">
        <f t="shared" si="3"/>
        <v>O3M2A026I120 Tecniche colturali migliorative su ortive in coltura protetta (tunnel o serra) per peperone</v>
      </c>
      <c r="I121" s="12">
        <v>1209.7</v>
      </c>
      <c r="J121" s="12"/>
      <c r="K121" s="13">
        <v>0</v>
      </c>
    </row>
    <row r="122" spans="1:11" ht="14.25" x14ac:dyDescent="0.3">
      <c r="A122" s="8" t="str">
        <f t="shared" si="2"/>
        <v>O3M2A026I121</v>
      </c>
      <c r="B122" s="9" t="s">
        <v>6</v>
      </c>
      <c r="C122" s="9" t="s">
        <v>146</v>
      </c>
      <c r="D122" s="9" t="s">
        <v>273</v>
      </c>
      <c r="E122" s="10" t="s">
        <v>274</v>
      </c>
      <c r="F122" s="11" t="s">
        <v>281</v>
      </c>
      <c r="G122" s="10" t="s">
        <v>282</v>
      </c>
      <c r="H122" s="10" t="str">
        <f t="shared" si="3"/>
        <v>O3M2A026I121 Tecniche colturali migliorative su ortive in coltura protetta (tunnel o serra) per melanzana</v>
      </c>
      <c r="I122" s="12">
        <v>1267.8</v>
      </c>
      <c r="J122" s="12"/>
      <c r="K122" s="13">
        <v>0</v>
      </c>
    </row>
    <row r="123" spans="1:11" ht="14.25" x14ac:dyDescent="0.3">
      <c r="A123" s="8" t="str">
        <f t="shared" si="2"/>
        <v>O3M2A026I122</v>
      </c>
      <c r="B123" s="9" t="s">
        <v>6</v>
      </c>
      <c r="C123" s="9" t="s">
        <v>146</v>
      </c>
      <c r="D123" s="9" t="s">
        <v>273</v>
      </c>
      <c r="E123" s="10" t="s">
        <v>274</v>
      </c>
      <c r="F123" s="11" t="s">
        <v>283</v>
      </c>
      <c r="G123" s="10" t="s">
        <v>284</v>
      </c>
      <c r="H123" s="10" t="str">
        <f t="shared" si="3"/>
        <v>O3M2A026I122 Tecniche colturali migliorative su ortive in coltura protetta (tunnel o serra) per melone</v>
      </c>
      <c r="I123" s="12">
        <v>689.2</v>
      </c>
      <c r="J123" s="12"/>
      <c r="K123" s="13">
        <v>0</v>
      </c>
    </row>
    <row r="124" spans="1:11" ht="14.25" x14ac:dyDescent="0.3">
      <c r="A124" s="8" t="str">
        <f t="shared" si="2"/>
        <v>O3M2A026I123</v>
      </c>
      <c r="B124" s="9" t="s">
        <v>6</v>
      </c>
      <c r="C124" s="9" t="s">
        <v>146</v>
      </c>
      <c r="D124" s="9" t="s">
        <v>273</v>
      </c>
      <c r="E124" s="10" t="s">
        <v>274</v>
      </c>
      <c r="F124" s="11" t="s">
        <v>285</v>
      </c>
      <c r="G124" s="10" t="s">
        <v>286</v>
      </c>
      <c r="H124" s="10" t="str">
        <f t="shared" si="3"/>
        <v>O3M2A026I123 Tecniche colturali migliorative su ortive in coltura protetta (tunnel o serra) per anguria</v>
      </c>
      <c r="I124" s="12">
        <v>689.2</v>
      </c>
      <c r="J124" s="12"/>
      <c r="K124" s="13">
        <v>0</v>
      </c>
    </row>
    <row r="125" spans="1:11" ht="14.25" x14ac:dyDescent="0.3">
      <c r="A125" s="8" t="str">
        <f t="shared" si="2"/>
        <v>O3M2A026I124</v>
      </c>
      <c r="B125" s="9" t="s">
        <v>6</v>
      </c>
      <c r="C125" s="9" t="s">
        <v>146</v>
      </c>
      <c r="D125" s="9" t="s">
        <v>273</v>
      </c>
      <c r="E125" s="10" t="s">
        <v>274</v>
      </c>
      <c r="F125" s="11" t="s">
        <v>287</v>
      </c>
      <c r="G125" s="10" t="s">
        <v>288</v>
      </c>
      <c r="H125" s="10" t="str">
        <f t="shared" si="3"/>
        <v>O3M2A026I124 Tecniche colturali migliorative su ortive in coltura protetta (tunnel o serra) per cetriolo</v>
      </c>
      <c r="I125" s="12">
        <v>689.2</v>
      </c>
      <c r="J125" s="12"/>
      <c r="K125" s="13">
        <v>0</v>
      </c>
    </row>
    <row r="126" spans="1:11" ht="14.25" x14ac:dyDescent="0.3">
      <c r="A126" s="8" t="str">
        <f t="shared" si="2"/>
        <v>O3M2A026I125</v>
      </c>
      <c r="B126" s="9" t="s">
        <v>6</v>
      </c>
      <c r="C126" s="9" t="s">
        <v>146</v>
      </c>
      <c r="D126" s="9" t="s">
        <v>273</v>
      </c>
      <c r="E126" s="10" t="s">
        <v>274</v>
      </c>
      <c r="F126" s="11" t="s">
        <v>289</v>
      </c>
      <c r="G126" s="10" t="s">
        <v>290</v>
      </c>
      <c r="H126" s="10" t="str">
        <f t="shared" si="3"/>
        <v>O3M2A026I125 Tecniche colturali migliorative su ortive in coltura protetta (tunnel o serra) per zucchino</v>
      </c>
      <c r="I126" s="12">
        <v>580</v>
      </c>
      <c r="J126" s="12"/>
      <c r="K126" s="13">
        <v>0</v>
      </c>
    </row>
    <row r="127" spans="1:11" ht="14.25" x14ac:dyDescent="0.3">
      <c r="A127" s="8" t="str">
        <f t="shared" si="2"/>
        <v>O3M2A026I126</v>
      </c>
      <c r="B127" s="9" t="s">
        <v>6</v>
      </c>
      <c r="C127" s="9" t="s">
        <v>146</v>
      </c>
      <c r="D127" s="9" t="s">
        <v>273</v>
      </c>
      <c r="E127" s="10" t="s">
        <v>274</v>
      </c>
      <c r="F127" s="11" t="s">
        <v>291</v>
      </c>
      <c r="G127" s="10" t="s">
        <v>292</v>
      </c>
      <c r="H127" s="10" t="str">
        <f t="shared" si="3"/>
        <v>O3M2A026I126 Tecniche colturali migliorative su ortive in coltura protetta (tunnel o serra) per fragola</v>
      </c>
      <c r="I127" s="12">
        <v>882.3</v>
      </c>
      <c r="J127" s="12"/>
      <c r="K127" s="13">
        <v>0</v>
      </c>
    </row>
    <row r="128" spans="1:11" ht="14.25" x14ac:dyDescent="0.3">
      <c r="A128" s="8" t="str">
        <f t="shared" si="2"/>
        <v>O3M2A027I127</v>
      </c>
      <c r="B128" s="9" t="s">
        <v>6</v>
      </c>
      <c r="C128" s="9" t="s">
        <v>146</v>
      </c>
      <c r="D128" s="9" t="s">
        <v>293</v>
      </c>
      <c r="E128" s="10" t="s">
        <v>294</v>
      </c>
      <c r="F128" s="11" t="s">
        <v>295</v>
      </c>
      <c r="G128" s="10" t="s">
        <v>296</v>
      </c>
      <c r="H128" s="10" t="str">
        <f t="shared" si="3"/>
        <v>O3M2A027I127 Spugnatura del fittone per insalate</v>
      </c>
      <c r="I128" s="12">
        <v>564.4</v>
      </c>
      <c r="J128" s="12"/>
      <c r="K128" s="13">
        <v>0</v>
      </c>
    </row>
    <row r="129" spans="1:11" ht="14.25" x14ac:dyDescent="0.3">
      <c r="A129" s="8" t="str">
        <f t="shared" si="2"/>
        <v>O3M2A027I128</v>
      </c>
      <c r="B129" s="9" t="s">
        <v>6</v>
      </c>
      <c r="C129" s="9" t="s">
        <v>146</v>
      </c>
      <c r="D129" s="9" t="s">
        <v>293</v>
      </c>
      <c r="E129" s="10" t="s">
        <v>294</v>
      </c>
      <c r="F129" s="11" t="s">
        <v>297</v>
      </c>
      <c r="G129" s="10" t="s">
        <v>298</v>
      </c>
      <c r="H129" s="10" t="str">
        <f t="shared" si="3"/>
        <v>O3M2A027I128 Spugnatura del fittone per radicchio</v>
      </c>
      <c r="I129" s="12">
        <v>659.4</v>
      </c>
      <c r="J129" s="12"/>
      <c r="K129" s="13">
        <v>0</v>
      </c>
    </row>
    <row r="130" spans="1:11" ht="14.25" x14ac:dyDescent="0.3">
      <c r="A130" s="8" t="str">
        <f t="shared" si="2"/>
        <v>O3M2A027I129</v>
      </c>
      <c r="B130" s="9" t="s">
        <v>6</v>
      </c>
      <c r="C130" s="9" t="s">
        <v>146</v>
      </c>
      <c r="D130" s="9" t="s">
        <v>293</v>
      </c>
      <c r="E130" s="10" t="s">
        <v>294</v>
      </c>
      <c r="F130" s="11" t="s">
        <v>299</v>
      </c>
      <c r="G130" s="10" t="s">
        <v>300</v>
      </c>
      <c r="H130" s="10" t="str">
        <f t="shared" si="3"/>
        <v>O3M2A027I129 Spugnatura del fittone per finocchio</v>
      </c>
      <c r="I130" s="12">
        <v>1034.4000000000001</v>
      </c>
      <c r="J130" s="12"/>
      <c r="K130" s="13">
        <v>0</v>
      </c>
    </row>
    <row r="131" spans="1:11" ht="14.25" x14ac:dyDescent="0.3">
      <c r="A131" s="8" t="str">
        <f t="shared" ref="A131:A194" si="4">_xlfn.CONCAT(B131,C131,D131,F131)</f>
        <v>O3M2A027I130</v>
      </c>
      <c r="B131" s="9" t="s">
        <v>6</v>
      </c>
      <c r="C131" s="9" t="s">
        <v>146</v>
      </c>
      <c r="D131" s="9" t="s">
        <v>293</v>
      </c>
      <c r="E131" s="10" t="s">
        <v>294</v>
      </c>
      <c r="F131" s="11" t="s">
        <v>301</v>
      </c>
      <c r="G131" s="10" t="s">
        <v>302</v>
      </c>
      <c r="H131" s="10" t="str">
        <f t="shared" ref="H131:H194" si="5">_xlfn.CONCAT(A131," ",G131)</f>
        <v>O3M2A027I130 Doppia raccolta castagne</v>
      </c>
      <c r="I131" s="12">
        <v>301.20999999999998</v>
      </c>
      <c r="J131" s="12"/>
      <c r="K131" s="13">
        <v>0</v>
      </c>
    </row>
    <row r="132" spans="1:11" ht="14.25" x14ac:dyDescent="0.3">
      <c r="A132" s="8" t="str">
        <f t="shared" si="4"/>
        <v>O3M2A027I131</v>
      </c>
      <c r="B132" s="9" t="s">
        <v>6</v>
      </c>
      <c r="C132" s="9" t="s">
        <v>146</v>
      </c>
      <c r="D132" s="9" t="s">
        <v>293</v>
      </c>
      <c r="E132" s="10" t="s">
        <v>294</v>
      </c>
      <c r="F132" s="11" t="s">
        <v>303</v>
      </c>
      <c r="G132" s="10" t="s">
        <v>304</v>
      </c>
      <c r="H132" s="10" t="str">
        <f t="shared" si="5"/>
        <v>O3M2A027I131 Doppia raccolta delle nocciole</v>
      </c>
      <c r="I132" s="12">
        <v>363.31</v>
      </c>
      <c r="J132" s="12"/>
      <c r="K132" s="13">
        <v>0</v>
      </c>
    </row>
    <row r="133" spans="1:11" ht="14.25" x14ac:dyDescent="0.3">
      <c r="A133" s="8" t="str">
        <f t="shared" si="4"/>
        <v>O3M2A027I132</v>
      </c>
      <c r="B133" s="9" t="s">
        <v>6</v>
      </c>
      <c r="C133" s="9" t="s">
        <v>146</v>
      </c>
      <c r="D133" s="9" t="s">
        <v>293</v>
      </c>
      <c r="E133" s="10" t="s">
        <v>294</v>
      </c>
      <c r="F133" s="11" t="s">
        <v>305</v>
      </c>
      <c r="G133" s="10" t="s">
        <v>306</v>
      </c>
      <c r="H133" s="10" t="str">
        <f t="shared" si="5"/>
        <v>O3M2A027I132 Arrossamento in melaio della mela annurca</v>
      </c>
      <c r="I133" s="12">
        <v>1432</v>
      </c>
      <c r="J133" s="12"/>
      <c r="K133" s="13">
        <v>0</v>
      </c>
    </row>
    <row r="134" spans="1:11" ht="14.25" x14ac:dyDescent="0.3">
      <c r="A134" s="8" t="str">
        <f t="shared" si="4"/>
        <v>O3M2A027I133</v>
      </c>
      <c r="B134" s="9" t="s">
        <v>6</v>
      </c>
      <c r="C134" s="9" t="s">
        <v>146</v>
      </c>
      <c r="D134" s="9" t="s">
        <v>293</v>
      </c>
      <c r="E134" s="10" t="s">
        <v>294</v>
      </c>
      <c r="F134" s="11" t="s">
        <v>307</v>
      </c>
      <c r="G134" s="10" t="s">
        <v>308</v>
      </c>
      <c r="H134" s="10" t="str">
        <f t="shared" si="5"/>
        <v>O3M2A027I133 Miglioramento qualitativo del prodotto di IV gamma – gestione della catena del freddo nei locali di conservazione per abbattere la temperatura da +12°C a +8°C</v>
      </c>
      <c r="I134" s="15">
        <v>0.253</v>
      </c>
      <c r="J134" s="12"/>
      <c r="K134" s="13">
        <v>0</v>
      </c>
    </row>
    <row r="135" spans="1:11" ht="14.25" x14ac:dyDescent="0.3">
      <c r="A135" s="8" t="str">
        <f t="shared" si="4"/>
        <v>O3M2A027I134</v>
      </c>
      <c r="B135" s="9" t="s">
        <v>6</v>
      </c>
      <c r="C135" s="9" t="s">
        <v>146</v>
      </c>
      <c r="D135" s="9" t="s">
        <v>293</v>
      </c>
      <c r="E135" s="10" t="s">
        <v>294</v>
      </c>
      <c r="F135" s="11" t="s">
        <v>309</v>
      </c>
      <c r="G135" s="10" t="s">
        <v>310</v>
      </c>
      <c r="H135" s="10" t="str">
        <f t="shared" si="5"/>
        <v>O3M2A027I134 Miglioramento qualitativo del prodotto di IV gamma – gestione della catena del freddo nei locali di conservazione per abbattere la temperatura da +8°C a +4°C</v>
      </c>
      <c r="I135" s="15">
        <v>0.255</v>
      </c>
      <c r="J135" s="12"/>
      <c r="K135" s="13">
        <v>0</v>
      </c>
    </row>
    <row r="136" spans="1:11" ht="14.25" x14ac:dyDescent="0.3">
      <c r="A136" s="8" t="str">
        <f t="shared" si="4"/>
        <v>O3M2A027I135</v>
      </c>
      <c r="B136" s="9" t="s">
        <v>6</v>
      </c>
      <c r="C136" s="9" t="s">
        <v>146</v>
      </c>
      <c r="D136" s="9" t="s">
        <v>293</v>
      </c>
      <c r="E136" s="10" t="s">
        <v>294</v>
      </c>
      <c r="F136" s="11" t="s">
        <v>311</v>
      </c>
      <c r="G136" s="10" t="s">
        <v>312</v>
      </c>
      <c r="H136" s="10" t="str">
        <f t="shared" si="5"/>
        <v>O3M2A027I135 Miglioramento qualitativo del prodotto di IV gamma –  asciugatura del prodotto</v>
      </c>
      <c r="I136" s="12">
        <v>12.16</v>
      </c>
      <c r="J136" s="12"/>
      <c r="K136" s="13">
        <v>0</v>
      </c>
    </row>
    <row r="137" spans="1:11" ht="14.25" x14ac:dyDescent="0.3">
      <c r="A137" s="8" t="str">
        <f t="shared" si="4"/>
        <v>O3M2A027I136</v>
      </c>
      <c r="B137" s="9" t="s">
        <v>6</v>
      </c>
      <c r="C137" s="9" t="s">
        <v>146</v>
      </c>
      <c r="D137" s="9" t="s">
        <v>293</v>
      </c>
      <c r="E137" s="10" t="s">
        <v>294</v>
      </c>
      <c r="F137" s="11" t="s">
        <v>313</v>
      </c>
      <c r="G137" s="10" t="s">
        <v>314</v>
      </c>
      <c r="H137" s="10" t="str">
        <f t="shared" si="5"/>
        <v>O3M2A027I136 Copertura con tunnel a breve durata</v>
      </c>
      <c r="I137" s="12">
        <v>4500</v>
      </c>
      <c r="J137" s="12"/>
      <c r="K137" s="13">
        <v>0</v>
      </c>
    </row>
    <row r="138" spans="1:11" ht="14.25" x14ac:dyDescent="0.3">
      <c r="A138" s="8" t="str">
        <f t="shared" si="4"/>
        <v>O3M2A027I137</v>
      </c>
      <c r="B138" s="9" t="s">
        <v>6</v>
      </c>
      <c r="C138" s="9" t="s">
        <v>146</v>
      </c>
      <c r="D138" s="9" t="s">
        <v>293</v>
      </c>
      <c r="E138" s="10" t="s">
        <v>294</v>
      </c>
      <c r="F138" s="11" t="s">
        <v>315</v>
      </c>
      <c r="G138" s="10" t="s">
        <v>316</v>
      </c>
      <c r="H138" s="10" t="str">
        <f t="shared" si="5"/>
        <v>O3M2A027I137 Impiego di TNT e similari (parte per materiale)</v>
      </c>
      <c r="I138" s="12">
        <v>1153.3</v>
      </c>
      <c r="J138" s="12"/>
      <c r="K138" s="13">
        <v>0</v>
      </c>
    </row>
    <row r="139" spans="1:11" ht="14.25" x14ac:dyDescent="0.3">
      <c r="A139" s="8" t="str">
        <f t="shared" si="4"/>
        <v>O3M2A027I138</v>
      </c>
      <c r="B139" s="9" t="s">
        <v>6</v>
      </c>
      <c r="C139" s="9" t="s">
        <v>146</v>
      </c>
      <c r="D139" s="9" t="s">
        <v>293</v>
      </c>
      <c r="E139" s="10" t="s">
        <v>294</v>
      </c>
      <c r="F139" s="11" t="s">
        <v>317</v>
      </c>
      <c r="G139" s="10" t="s">
        <v>318</v>
      </c>
      <c r="H139" s="10" t="str">
        <f t="shared" si="5"/>
        <v>O3M2A027I138 Impiego di TNT e similari (parte manodopera fino max 6 cicli)</v>
      </c>
      <c r="I139" s="12">
        <v>353.3</v>
      </c>
      <c r="J139" s="12"/>
      <c r="K139" s="13">
        <v>0</v>
      </c>
    </row>
    <row r="140" spans="1:11" ht="14.25" x14ac:dyDescent="0.3">
      <c r="A140" s="8" t="str">
        <f t="shared" si="4"/>
        <v>O3M2A028I139</v>
      </c>
      <c r="B140" s="9" t="s">
        <v>6</v>
      </c>
      <c r="C140" s="9" t="s">
        <v>146</v>
      </c>
      <c r="D140" s="9" t="s">
        <v>319</v>
      </c>
      <c r="E140" s="10" t="s">
        <v>320</v>
      </c>
      <c r="F140" s="11" t="s">
        <v>321</v>
      </c>
      <c r="G140" s="10" t="s">
        <v>322</v>
      </c>
      <c r="H140" s="10" t="str">
        <f t="shared" si="5"/>
        <v>O3M2A028I139 Analisi residui di fitofarmaci sulle produzioni delle aziende agricole socie (piano di autocontrollo: 1 camp/5.000 q.li di prodotto fresco - 1 camp/10.000 q.li di prodotto trasformato)</v>
      </c>
      <c r="I140" s="12">
        <v>0</v>
      </c>
      <c r="J140" s="12"/>
      <c r="K140" s="13">
        <v>0</v>
      </c>
    </row>
    <row r="141" spans="1:11" ht="14.25" x14ac:dyDescent="0.3">
      <c r="A141" s="8" t="str">
        <f t="shared" si="4"/>
        <v>O3M2A028I140</v>
      </c>
      <c r="B141" s="9" t="s">
        <v>6</v>
      </c>
      <c r="C141" s="9" t="s">
        <v>146</v>
      </c>
      <c r="D141" s="9" t="s">
        <v>319</v>
      </c>
      <c r="E141" s="10" t="s">
        <v>320</v>
      </c>
      <c r="F141" s="11" t="s">
        <v>323</v>
      </c>
      <c r="G141" s="10" t="s">
        <v>324</v>
      </c>
      <c r="H141" s="10" t="str">
        <f t="shared" si="5"/>
        <v>O3M2A028I140 Analisi residui di fitofarmaci su matrice vegetale (foglie, rami)</v>
      </c>
      <c r="I141" s="12">
        <v>0</v>
      </c>
      <c r="J141" s="12"/>
      <c r="K141" s="13">
        <v>0</v>
      </c>
    </row>
    <row r="142" spans="1:11" ht="14.25" x14ac:dyDescent="0.3">
      <c r="A142" s="8" t="str">
        <f t="shared" si="4"/>
        <v>O3M2A028I141</v>
      </c>
      <c r="B142" s="9" t="s">
        <v>6</v>
      </c>
      <c r="C142" s="9" t="s">
        <v>146</v>
      </c>
      <c r="D142" s="9" t="s">
        <v>319</v>
      </c>
      <c r="E142" s="10" t="s">
        <v>320</v>
      </c>
      <c r="F142" s="11" t="s">
        <v>325</v>
      </c>
      <c r="G142" s="10" t="s">
        <v>326</v>
      </c>
      <c r="H142" s="10" t="str">
        <f t="shared" si="5"/>
        <v>O3M2A028I141 Analisi residui di nitrati su matrice vegetale</v>
      </c>
      <c r="I142" s="12">
        <v>0</v>
      </c>
      <c r="J142" s="12"/>
      <c r="K142" s="13">
        <v>0</v>
      </c>
    </row>
    <row r="143" spans="1:11" ht="14.25" x14ac:dyDescent="0.3">
      <c r="A143" s="8" t="str">
        <f t="shared" si="4"/>
        <v>O3M2A028I142</v>
      </c>
      <c r="B143" s="9" t="s">
        <v>6</v>
      </c>
      <c r="C143" s="9" t="s">
        <v>146</v>
      </c>
      <c r="D143" s="9" t="s">
        <v>319</v>
      </c>
      <c r="E143" s="10" t="s">
        <v>320</v>
      </c>
      <c r="F143" s="11" t="s">
        <v>327</v>
      </c>
      <c r="G143" s="10" t="s">
        <v>328</v>
      </c>
      <c r="H143" s="10" t="str">
        <f t="shared" si="5"/>
        <v>O3M2A028I142 Analisi per la determinazione di proametri microbiologici, qualitiativi, organolettici sulle produzioni fresche e trasformate</v>
      </c>
      <c r="I143" s="12">
        <v>0</v>
      </c>
      <c r="J143" s="12"/>
      <c r="K143" s="13">
        <v>0</v>
      </c>
    </row>
    <row r="144" spans="1:11" ht="14.25" x14ac:dyDescent="0.3">
      <c r="A144" s="8" t="str">
        <f t="shared" si="4"/>
        <v>O3M2A029I143</v>
      </c>
      <c r="B144" s="9" t="s">
        <v>6</v>
      </c>
      <c r="C144" s="9" t="s">
        <v>146</v>
      </c>
      <c r="D144" s="9" t="s">
        <v>329</v>
      </c>
      <c r="E144" s="10" t="s">
        <v>330</v>
      </c>
      <c r="F144" s="11" t="s">
        <v>331</v>
      </c>
      <c r="G144" s="10" t="s">
        <v>332</v>
      </c>
      <c r="H144" s="10" t="str">
        <f t="shared" si="5"/>
        <v>O3M2A029I143 Tecnico responsabile del controllo delle produzioni in campo</v>
      </c>
      <c r="I144" s="12">
        <v>148</v>
      </c>
      <c r="J144" s="16"/>
      <c r="K144" s="13">
        <v>0</v>
      </c>
    </row>
    <row r="145" spans="1:11" ht="14.25" x14ac:dyDescent="0.3">
      <c r="A145" s="8" t="str">
        <f t="shared" si="4"/>
        <v>O3M2A029I144</v>
      </c>
      <c r="B145" s="9" t="s">
        <v>6</v>
      </c>
      <c r="C145" s="9" t="s">
        <v>146</v>
      </c>
      <c r="D145" s="9" t="s">
        <v>329</v>
      </c>
      <c r="E145" s="10" t="s">
        <v>330</v>
      </c>
      <c r="F145" s="11" t="s">
        <v>333</v>
      </c>
      <c r="G145" s="10" t="s">
        <v>334</v>
      </c>
      <c r="H145" s="10" t="str">
        <f t="shared" si="5"/>
        <v>O3M2A029I144 Tecnico responsabile del controllo dei campioni di merce in entrata: prodotto fresco</v>
      </c>
      <c r="I145" s="12">
        <v>43000</v>
      </c>
      <c r="J145" s="16"/>
      <c r="K145" s="13">
        <v>0</v>
      </c>
    </row>
    <row r="146" spans="1:11" ht="14.25" x14ac:dyDescent="0.3">
      <c r="A146" s="8" t="str">
        <f t="shared" si="4"/>
        <v>O3M2A029I145</v>
      </c>
      <c r="B146" s="9" t="s">
        <v>6</v>
      </c>
      <c r="C146" s="9" t="s">
        <v>146</v>
      </c>
      <c r="D146" s="9" t="s">
        <v>329</v>
      </c>
      <c r="E146" s="10" t="s">
        <v>330</v>
      </c>
      <c r="F146" s="11" t="s">
        <v>335</v>
      </c>
      <c r="G146" s="10" t="s">
        <v>336</v>
      </c>
      <c r="H146" s="10" t="str">
        <f t="shared" si="5"/>
        <v>O3M2A029I145 Tecnico responsabile del controllo dei campioni di merce in entrata: prodotto trasformato</v>
      </c>
      <c r="I146" s="12">
        <v>43000</v>
      </c>
      <c r="J146" s="16"/>
      <c r="K146" s="13">
        <v>0</v>
      </c>
    </row>
    <row r="147" spans="1:11" ht="14.25" x14ac:dyDescent="0.3">
      <c r="A147" s="8" t="str">
        <f t="shared" si="4"/>
        <v>O3M2A029I146</v>
      </c>
      <c r="B147" s="9" t="s">
        <v>6</v>
      </c>
      <c r="C147" s="9" t="s">
        <v>146</v>
      </c>
      <c r="D147" s="9" t="s">
        <v>329</v>
      </c>
      <c r="E147" s="10" t="s">
        <v>330</v>
      </c>
      <c r="F147" s="11" t="s">
        <v>337</v>
      </c>
      <c r="G147" s="10" t="s">
        <v>338</v>
      </c>
      <c r="H147" s="10" t="str">
        <f t="shared" si="5"/>
        <v>O3M2A029I146 Tecnico responsabile del controllo dei parametri di conservazione del prodotto: orticoli</v>
      </c>
      <c r="I147" s="12">
        <v>43000</v>
      </c>
      <c r="J147" s="16"/>
      <c r="K147" s="13">
        <v>0</v>
      </c>
    </row>
    <row r="148" spans="1:11" ht="14.25" x14ac:dyDescent="0.3">
      <c r="A148" s="8" t="str">
        <f t="shared" si="4"/>
        <v>O3M2A029I147</v>
      </c>
      <c r="B148" s="9" t="s">
        <v>6</v>
      </c>
      <c r="C148" s="9" t="s">
        <v>146</v>
      </c>
      <c r="D148" s="9" t="s">
        <v>329</v>
      </c>
      <c r="E148" s="10" t="s">
        <v>330</v>
      </c>
      <c r="F148" s="11" t="s">
        <v>339</v>
      </c>
      <c r="G148" s="10" t="s">
        <v>340</v>
      </c>
      <c r="H148" s="10" t="str">
        <f t="shared" si="5"/>
        <v>O3M2A029I147 Tecnico responsabile del controllo dei parametri di conservazione del prodotto: frutticoli</v>
      </c>
      <c r="I148" s="12">
        <v>43000</v>
      </c>
      <c r="J148" s="16"/>
      <c r="K148" s="13">
        <v>0</v>
      </c>
    </row>
    <row r="149" spans="1:11" ht="14.25" x14ac:dyDescent="0.3">
      <c r="A149" s="8" t="str">
        <f t="shared" si="4"/>
        <v>O3M2A029I148</v>
      </c>
      <c r="B149" s="9" t="s">
        <v>6</v>
      </c>
      <c r="C149" s="9" t="s">
        <v>146</v>
      </c>
      <c r="D149" s="9" t="s">
        <v>329</v>
      </c>
      <c r="E149" s="10" t="s">
        <v>330</v>
      </c>
      <c r="F149" s="11" t="s">
        <v>341</v>
      </c>
      <c r="G149" s="10" t="s">
        <v>342</v>
      </c>
      <c r="H149" s="10" t="str">
        <f t="shared" si="5"/>
        <v>O3M2A029I148 Tecnico responsabile del controllo dei parametri di conservazione del prodotto: ortofrutticoli</v>
      </c>
      <c r="I149" s="12">
        <v>43000</v>
      </c>
      <c r="J149" s="16"/>
      <c r="K149" s="13">
        <v>0</v>
      </c>
    </row>
    <row r="150" spans="1:11" ht="14.25" x14ac:dyDescent="0.3">
      <c r="A150" s="8" t="str">
        <f t="shared" si="4"/>
        <v>O3M2A029I149</v>
      </c>
      <c r="B150" s="9" t="s">
        <v>6</v>
      </c>
      <c r="C150" s="9" t="s">
        <v>146</v>
      </c>
      <c r="D150" s="9" t="s">
        <v>329</v>
      </c>
      <c r="E150" s="10" t="s">
        <v>330</v>
      </c>
      <c r="F150" s="11" t="s">
        <v>343</v>
      </c>
      <c r="G150" s="10" t="s">
        <v>344</v>
      </c>
      <c r="H150" s="10" t="str">
        <f t="shared" si="5"/>
        <v>O3M2A029I149 Tecnico responsabile del controllo delle linee di lavorazione del prodotto fresco</v>
      </c>
      <c r="I150" s="12">
        <v>43000</v>
      </c>
      <c r="J150" s="16"/>
      <c r="K150" s="13">
        <v>0</v>
      </c>
    </row>
    <row r="151" spans="1:11" ht="14.25" x14ac:dyDescent="0.3">
      <c r="A151" s="8" t="str">
        <f t="shared" si="4"/>
        <v>O3M2A029I150</v>
      </c>
      <c r="B151" s="9" t="s">
        <v>6</v>
      </c>
      <c r="C151" s="9" t="s">
        <v>146</v>
      </c>
      <c r="D151" s="9" t="s">
        <v>329</v>
      </c>
      <c r="E151" s="10" t="s">
        <v>330</v>
      </c>
      <c r="F151" s="11" t="s">
        <v>345</v>
      </c>
      <c r="G151" s="10" t="s">
        <v>346</v>
      </c>
      <c r="H151" s="10" t="str">
        <f t="shared" si="5"/>
        <v>O3M2A029I150 Tecnico responsabile del controllo delle linee di trasformazione delle produzioni: ortaggi o frutta destinati a prodotti finiti o semilavorati</v>
      </c>
      <c r="I151" s="12">
        <v>43000</v>
      </c>
      <c r="J151" s="16"/>
      <c r="K151" s="13">
        <v>0</v>
      </c>
    </row>
    <row r="152" spans="1:11" ht="14.25" x14ac:dyDescent="0.3">
      <c r="A152" s="8" t="str">
        <f t="shared" si="4"/>
        <v>O3M2A029I151</v>
      </c>
      <c r="B152" s="9" t="s">
        <v>6</v>
      </c>
      <c r="C152" s="9" t="s">
        <v>146</v>
      </c>
      <c r="D152" s="9" t="s">
        <v>329</v>
      </c>
      <c r="E152" s="10" t="s">
        <v>330</v>
      </c>
      <c r="F152" s="11" t="s">
        <v>347</v>
      </c>
      <c r="G152" s="10" t="s">
        <v>348</v>
      </c>
      <c r="H152" s="10" t="str">
        <f t="shared" si="5"/>
        <v>O3M2A029I151 Tecnico responsabile del controllo delle linee di trasformazione delle produzioni: pomodoro da industria destinato a prodotti finiti</v>
      </c>
      <c r="I152" s="12">
        <v>43000</v>
      </c>
      <c r="J152" s="16"/>
      <c r="K152" s="13">
        <v>0</v>
      </c>
    </row>
    <row r="153" spans="1:11" ht="14.25" x14ac:dyDescent="0.3">
      <c r="A153" s="8" t="str">
        <f t="shared" si="4"/>
        <v>O3M2A029I152</v>
      </c>
      <c r="B153" s="9" t="s">
        <v>6</v>
      </c>
      <c r="C153" s="9" t="s">
        <v>146</v>
      </c>
      <c r="D153" s="9" t="s">
        <v>329</v>
      </c>
      <c r="E153" s="10" t="s">
        <v>330</v>
      </c>
      <c r="F153" s="11" t="s">
        <v>349</v>
      </c>
      <c r="G153" s="10" t="s">
        <v>350</v>
      </c>
      <c r="H153" s="10" t="str">
        <f t="shared" si="5"/>
        <v>O3M2A029I152 Tecnico responsabile del controllo delle linee di trasformazione delle produzioni: pomodoro da industria destinato a semilavorati</v>
      </c>
      <c r="I153" s="12">
        <v>43000</v>
      </c>
      <c r="J153" s="16"/>
      <c r="K153" s="13">
        <v>0</v>
      </c>
    </row>
    <row r="154" spans="1:11" ht="14.25" x14ac:dyDescent="0.3">
      <c r="A154" s="8" t="str">
        <f t="shared" si="4"/>
        <v>O3M2A029I153</v>
      </c>
      <c r="B154" s="9" t="s">
        <v>6</v>
      </c>
      <c r="C154" s="9" t="s">
        <v>146</v>
      </c>
      <c r="D154" s="9" t="s">
        <v>329</v>
      </c>
      <c r="E154" s="10" t="s">
        <v>330</v>
      </c>
      <c r="F154" s="11" t="s">
        <v>351</v>
      </c>
      <c r="G154" s="10" t="s">
        <v>352</v>
      </c>
      <c r="H154" s="10" t="str">
        <f t="shared" si="5"/>
        <v>O3M2A029I153 Tecnico responsabile del controllo della logistica e qualità della merce in uscita (fresco e trasformato)</v>
      </c>
      <c r="I154" s="12">
        <v>43000</v>
      </c>
      <c r="J154" s="16"/>
      <c r="K154" s="13">
        <v>0</v>
      </c>
    </row>
    <row r="155" spans="1:11" s="2" customFormat="1" ht="14.25" x14ac:dyDescent="0.3">
      <c r="A155" s="17" t="str">
        <f t="shared" si="4"/>
        <v>O3M2A029I154</v>
      </c>
      <c r="B155" s="17" t="s">
        <v>6</v>
      </c>
      <c r="C155" s="17" t="s">
        <v>146</v>
      </c>
      <c r="D155" s="17" t="s">
        <v>329</v>
      </c>
      <c r="E155" s="12" t="s">
        <v>330</v>
      </c>
      <c r="F155" s="17" t="s">
        <v>353</v>
      </c>
      <c r="G155" s="12" t="s">
        <v>354</v>
      </c>
      <c r="H155" s="10" t="str">
        <f t="shared" si="5"/>
        <v>O3M2A029I154 Tecnico responsabile del controllo qualità o responsabile della gestione sistemi di qualità</v>
      </c>
      <c r="I155" s="12">
        <v>43000</v>
      </c>
      <c r="J155" s="12"/>
      <c r="K155" s="13">
        <v>0</v>
      </c>
    </row>
    <row r="156" spans="1:11" s="2" customFormat="1" ht="14.25" x14ac:dyDescent="0.3">
      <c r="A156" s="17" t="str">
        <f t="shared" si="4"/>
        <v>O3M2A029I155</v>
      </c>
      <c r="B156" s="17" t="s">
        <v>6</v>
      </c>
      <c r="C156" s="17" t="s">
        <v>146</v>
      </c>
      <c r="D156" s="17" t="s">
        <v>329</v>
      </c>
      <c r="E156" s="12" t="s">
        <v>330</v>
      </c>
      <c r="F156" s="17" t="s">
        <v>355</v>
      </c>
      <c r="G156" s="12" t="s">
        <v>956</v>
      </c>
      <c r="H156" s="10" t="str">
        <f t="shared" si="5"/>
        <v>O3M2A029I155 Tecnico responsabile dell'approvvigionamento del prodotto (SOLO per prodotti destinati alla IV GAMMA) e in alternativa ad una delle altre figure previste</v>
      </c>
      <c r="I156" s="12">
        <v>43000</v>
      </c>
      <c r="J156" s="12"/>
      <c r="K156" s="13">
        <v>0</v>
      </c>
    </row>
    <row r="157" spans="1:11" s="2" customFormat="1" ht="14.25" x14ac:dyDescent="0.3">
      <c r="A157" s="17" t="str">
        <f t="shared" si="4"/>
        <v>O3M2A030I156</v>
      </c>
      <c r="B157" s="17" t="s">
        <v>6</v>
      </c>
      <c r="C157" s="17" t="s">
        <v>146</v>
      </c>
      <c r="D157" s="17" t="s">
        <v>356</v>
      </c>
      <c r="E157" s="12" t="s">
        <v>357</v>
      </c>
      <c r="F157" s="17" t="s">
        <v>358</v>
      </c>
      <c r="G157" s="12" t="s">
        <v>357</v>
      </c>
      <c r="H157" s="10" t="str">
        <f t="shared" si="5"/>
        <v>O3M2A030I156 Servizi di consulenza per l’introduzione di sistemi certificati di qualità</v>
      </c>
      <c r="I157" s="12">
        <v>0</v>
      </c>
      <c r="J157" s="12"/>
      <c r="K157" s="13">
        <v>0</v>
      </c>
    </row>
    <row r="158" spans="1:11" ht="14.25" x14ac:dyDescent="0.3">
      <c r="A158" s="8" t="str">
        <f t="shared" si="4"/>
        <v>O3M2A030I157</v>
      </c>
      <c r="B158" s="9" t="s">
        <v>6</v>
      </c>
      <c r="C158" s="9" t="s">
        <v>146</v>
      </c>
      <c r="D158" s="9" t="s">
        <v>356</v>
      </c>
      <c r="E158" s="10" t="s">
        <v>357</v>
      </c>
      <c r="F158" s="11" t="s">
        <v>359</v>
      </c>
      <c r="G158" s="10" t="s">
        <v>360</v>
      </c>
      <c r="H158" s="10" t="str">
        <f t="shared" si="5"/>
        <v>O3M2A030I157 Spese di prima certificazione per l’introduzione di sistemi di qualità (diversi da quelli ammessi a finanziamento nella Misura 3 - Sottomisura 3.1 del PSR di riferimento), standard commerciali compresi</v>
      </c>
      <c r="I158" s="12">
        <v>0</v>
      </c>
      <c r="J158" s="12"/>
      <c r="K158" s="13">
        <v>0</v>
      </c>
    </row>
    <row r="159" spans="1:11" ht="14.25" x14ac:dyDescent="0.3">
      <c r="A159" s="8" t="str">
        <f t="shared" si="4"/>
        <v>O3M2A031I158</v>
      </c>
      <c r="B159" s="9" t="s">
        <v>6</v>
      </c>
      <c r="C159" s="9" t="s">
        <v>146</v>
      </c>
      <c r="D159" s="9" t="s">
        <v>361</v>
      </c>
      <c r="E159" s="10" t="s">
        <v>144</v>
      </c>
      <c r="F159" s="11" t="s">
        <v>362</v>
      </c>
      <c r="G159" s="10" t="s">
        <v>144</v>
      </c>
      <c r="H159" s="10" t="str">
        <f t="shared" si="5"/>
        <v>O3M2A031I158 Altre azioni (specificare)</v>
      </c>
      <c r="I159" s="12">
        <v>0</v>
      </c>
      <c r="J159" s="12"/>
      <c r="K159" s="13">
        <v>0</v>
      </c>
    </row>
    <row r="160" spans="1:11" ht="14.25" x14ac:dyDescent="0.3">
      <c r="A160" s="8" t="str">
        <f t="shared" si="4"/>
        <v>O1M31A032I159</v>
      </c>
      <c r="B160" s="9" t="s">
        <v>363</v>
      </c>
      <c r="C160" s="9" t="s">
        <v>364</v>
      </c>
      <c r="D160" s="9" t="s">
        <v>365</v>
      </c>
      <c r="E160" s="10" t="s">
        <v>366</v>
      </c>
      <c r="F160" s="11" t="s">
        <v>367</v>
      </c>
      <c r="G160" s="10" t="s">
        <v>366</v>
      </c>
      <c r="H160" s="10" t="str">
        <f t="shared" si="5"/>
        <v>O1M31A032I159 Acquisto, costruzione o miglioramento di magazzini e/o impianti di condizionamento, stoccaggio, lavorazione e trasformazione</v>
      </c>
      <c r="I160" s="12">
        <v>0</v>
      </c>
      <c r="J160" s="12"/>
      <c r="K160" s="13">
        <v>0</v>
      </c>
    </row>
    <row r="161" spans="1:11" ht="14.25" x14ac:dyDescent="0.3">
      <c r="A161" s="8" t="str">
        <f t="shared" si="4"/>
        <v>O1M31A033I160</v>
      </c>
      <c r="B161" s="9" t="s">
        <v>363</v>
      </c>
      <c r="C161" s="9" t="s">
        <v>364</v>
      </c>
      <c r="D161" s="9" t="s">
        <v>368</v>
      </c>
      <c r="E161" s="10" t="s">
        <v>369</v>
      </c>
      <c r="F161" s="11" t="s">
        <v>370</v>
      </c>
      <c r="G161" s="10" t="s">
        <v>369</v>
      </c>
      <c r="H161" s="10" t="str">
        <f t="shared" si="5"/>
        <v>O1M31A033I160 Acquisto o miglioramento di impianti di condizionamento, stoccaggio, lavorazione e trasformazione</v>
      </c>
      <c r="I161" s="12">
        <v>0</v>
      </c>
      <c r="J161" s="12"/>
      <c r="K161" s="13">
        <v>0</v>
      </c>
    </row>
    <row r="162" spans="1:11" ht="14.25" x14ac:dyDescent="0.3">
      <c r="A162" s="8" t="str">
        <f t="shared" si="4"/>
        <v>O1M31A034I161</v>
      </c>
      <c r="B162" s="9" t="s">
        <v>363</v>
      </c>
      <c r="C162" s="9" t="s">
        <v>364</v>
      </c>
      <c r="D162" s="9" t="s">
        <v>371</v>
      </c>
      <c r="E162" s="10" t="s">
        <v>372</v>
      </c>
      <c r="F162" s="11" t="s">
        <v>373</v>
      </c>
      <c r="G162" s="10" t="s">
        <v>372</v>
      </c>
      <c r="H162" s="10" t="str">
        <f t="shared" si="5"/>
        <v>O1M31A034I161 Acquisto, costruzione o miglioramento di piattaforme logistiche</v>
      </c>
      <c r="I162" s="12">
        <v>0</v>
      </c>
      <c r="J162" s="12"/>
      <c r="K162" s="13">
        <v>0</v>
      </c>
    </row>
    <row r="163" spans="1:11" ht="14.25" x14ac:dyDescent="0.3">
      <c r="A163" s="8" t="str">
        <f t="shared" si="4"/>
        <v>O1M31A035I162</v>
      </c>
      <c r="B163" s="9" t="s">
        <v>363</v>
      </c>
      <c r="C163" s="9" t="s">
        <v>364</v>
      </c>
      <c r="D163" s="9" t="s">
        <v>374</v>
      </c>
      <c r="E163" s="10" t="s">
        <v>375</v>
      </c>
      <c r="F163" s="11" t="s">
        <v>376</v>
      </c>
      <c r="G163" s="10" t="s">
        <v>375</v>
      </c>
      <c r="H163" s="10" t="str">
        <f t="shared" si="5"/>
        <v>O1M31A035I162 Acquisto, costruzione o miglioramento e/o allestimento punti vendita dell’OP</v>
      </c>
      <c r="I163" s="12">
        <v>0</v>
      </c>
      <c r="J163" s="12"/>
      <c r="K163" s="13">
        <v>0</v>
      </c>
    </row>
    <row r="164" spans="1:11" ht="14.25" x14ac:dyDescent="0.3">
      <c r="A164" s="8" t="str">
        <f t="shared" si="4"/>
        <v>O1M31A036I163</v>
      </c>
      <c r="B164" s="9" t="s">
        <v>363</v>
      </c>
      <c r="C164" s="9" t="s">
        <v>364</v>
      </c>
      <c r="D164" s="9" t="s">
        <v>377</v>
      </c>
      <c r="E164" s="10" t="s">
        <v>378</v>
      </c>
      <c r="F164" s="11" t="s">
        <v>379</v>
      </c>
      <c r="G164" s="10" t="s">
        <v>378</v>
      </c>
      <c r="H164" s="10" t="str">
        <f t="shared" si="5"/>
        <v>O1M31A036I163 Acquisto di terreni non edificati per la costruzione di magazzini di condizionamento, stoccaggio, lavorazione e trasformazione, piattaforme logistiche e punti di vendita dell’OP</v>
      </c>
      <c r="I164" s="12">
        <v>0</v>
      </c>
      <c r="J164" s="12"/>
      <c r="K164" s="13">
        <v>0</v>
      </c>
    </row>
    <row r="165" spans="1:11" ht="14.25" x14ac:dyDescent="0.3">
      <c r="A165" s="8" t="str">
        <f t="shared" si="4"/>
        <v>O1M31A037I164</v>
      </c>
      <c r="B165" s="9" t="s">
        <v>363</v>
      </c>
      <c r="C165" s="9" t="s">
        <v>364</v>
      </c>
      <c r="D165" s="9" t="s">
        <v>380</v>
      </c>
      <c r="E165" s="10" t="s">
        <v>381</v>
      </c>
      <c r="F165" s="11" t="s">
        <v>382</v>
      </c>
      <c r="G165" s="10" t="s">
        <v>381</v>
      </c>
      <c r="H165" s="10" t="str">
        <f t="shared" si="5"/>
        <v>O1M31A037I164 Acquisto di macchine, attrezzature e contenitori per la gestione dei flussi di magazzino</v>
      </c>
      <c r="I165" s="12">
        <v>0</v>
      </c>
      <c r="J165" s="12"/>
      <c r="K165" s="13">
        <v>0</v>
      </c>
    </row>
    <row r="166" spans="1:11" ht="14.25" x14ac:dyDescent="0.3">
      <c r="A166" s="8" t="str">
        <f t="shared" si="4"/>
        <v>O1M31A038I165</v>
      </c>
      <c r="B166" s="9" t="s">
        <v>363</v>
      </c>
      <c r="C166" s="9" t="s">
        <v>364</v>
      </c>
      <c r="D166" s="9" t="s">
        <v>383</v>
      </c>
      <c r="E166" s="10" t="s">
        <v>384</v>
      </c>
      <c r="F166" s="11" t="s">
        <v>385</v>
      </c>
      <c r="G166" s="10" t="s">
        <v>384</v>
      </c>
      <c r="H166" s="10" t="str">
        <f t="shared" si="5"/>
        <v>O1M31A038I165 Acquisto di accessori per allestire un mezzo al trasporto frigorifero o in atmosfera controllata</v>
      </c>
      <c r="I166" s="12">
        <v>0</v>
      </c>
      <c r="J166" s="12"/>
      <c r="K166" s="13">
        <v>0</v>
      </c>
    </row>
    <row r="167" spans="1:11" ht="14.25" x14ac:dyDescent="0.3">
      <c r="A167" s="8" t="str">
        <f t="shared" si="4"/>
        <v>O1M31A039I166</v>
      </c>
      <c r="B167" s="9" t="s">
        <v>363</v>
      </c>
      <c r="C167" s="9" t="s">
        <v>364</v>
      </c>
      <c r="D167" s="9" t="s">
        <v>386</v>
      </c>
      <c r="E167" s="10" t="s">
        <v>387</v>
      </c>
      <c r="F167" s="11" t="s">
        <v>388</v>
      </c>
      <c r="G167" s="10" t="s">
        <v>387</v>
      </c>
      <c r="H167" s="10" t="str">
        <f t="shared" si="5"/>
        <v>O1M31A039I166 Acquisto di hardware per il monitoraggio delle fasi di commercializzazione, anche ai fini della tracciabilità/rintracciabilità dei prodotti</v>
      </c>
      <c r="I167" s="12">
        <v>0</v>
      </c>
      <c r="J167" s="12"/>
      <c r="K167" s="13">
        <v>0</v>
      </c>
    </row>
    <row r="168" spans="1:11" ht="14.25" x14ac:dyDescent="0.3">
      <c r="A168" s="8" t="str">
        <f t="shared" si="4"/>
        <v>O1M31A040I167</v>
      </c>
      <c r="B168" s="9" t="s">
        <v>363</v>
      </c>
      <c r="C168" s="9" t="s">
        <v>364</v>
      </c>
      <c r="D168" s="9" t="s">
        <v>389</v>
      </c>
      <c r="E168" s="10" t="s">
        <v>390</v>
      </c>
      <c r="F168" s="11" t="s">
        <v>391</v>
      </c>
      <c r="G168" s="10" t="s">
        <v>390</v>
      </c>
      <c r="H168" s="10" t="str">
        <f t="shared" si="5"/>
        <v>O1M31A040I167 Acquisto di hardware per il monitoraggio delle fasi di commercializzazione, anche ai fini della gestione dei flussi di magazzino</v>
      </c>
      <c r="I168" s="12">
        <v>0</v>
      </c>
      <c r="J168" s="12"/>
      <c r="K168" s="13">
        <v>0</v>
      </c>
    </row>
    <row r="169" spans="1:11" ht="14.25" x14ac:dyDescent="0.3">
      <c r="A169" s="8" t="str">
        <f t="shared" si="4"/>
        <v>O1M31A041I168</v>
      </c>
      <c r="B169" s="9" t="s">
        <v>363</v>
      </c>
      <c r="C169" s="9" t="s">
        <v>364</v>
      </c>
      <c r="D169" s="9" t="s">
        <v>392</v>
      </c>
      <c r="E169" s="10" t="s">
        <v>393</v>
      </c>
      <c r="F169" s="11" t="s">
        <v>394</v>
      </c>
      <c r="G169" s="10" t="s">
        <v>393</v>
      </c>
      <c r="H169" s="10" t="str">
        <f t="shared" si="5"/>
        <v>O1M31A041I168 Investimenti in azioni societarie finalizzati al conseguimento degli obiettivi del programma operativo</v>
      </c>
      <c r="I169" s="12">
        <v>0</v>
      </c>
      <c r="J169" s="12"/>
      <c r="K169" s="13">
        <v>0</v>
      </c>
    </row>
    <row r="170" spans="1:11" ht="14.25" x14ac:dyDescent="0.3">
      <c r="A170" s="8" t="str">
        <f t="shared" si="4"/>
        <v>O1M31A042I169</v>
      </c>
      <c r="B170" s="9" t="s">
        <v>363</v>
      </c>
      <c r="C170" s="9" t="s">
        <v>364</v>
      </c>
      <c r="D170" s="9" t="s">
        <v>395</v>
      </c>
      <c r="E170" s="10" t="s">
        <v>396</v>
      </c>
      <c r="F170" s="11" t="s">
        <v>397</v>
      </c>
      <c r="G170" s="10" t="s">
        <v>396</v>
      </c>
      <c r="H170" s="10" t="str">
        <f t="shared" si="5"/>
        <v>O1M31A042I169 Acquisto di software per il monitoraggio delle fasi di commercializzazione, anche ai fini della tracciabilità/rintracciabilità dei prodotti</v>
      </c>
      <c r="I170" s="12">
        <v>0</v>
      </c>
      <c r="J170" s="12"/>
      <c r="K170" s="13">
        <v>0</v>
      </c>
    </row>
    <row r="171" spans="1:11" ht="14.25" x14ac:dyDescent="0.3">
      <c r="A171" s="8" t="str">
        <f t="shared" si="4"/>
        <v>O1M31A043I170</v>
      </c>
      <c r="B171" s="9" t="s">
        <v>363</v>
      </c>
      <c r="C171" s="9" t="s">
        <v>364</v>
      </c>
      <c r="D171" s="9" t="s">
        <v>398</v>
      </c>
      <c r="E171" s="10" t="s">
        <v>399</v>
      </c>
      <c r="F171" s="11" t="s">
        <v>400</v>
      </c>
      <c r="G171" s="10" t="s">
        <v>399</v>
      </c>
      <c r="H171" s="10" t="str">
        <f t="shared" si="5"/>
        <v>O1M31A043I170 Acquisto di software per il monitoraggio delle fasi di commercializzazione, anche ai fini della gestione dei flussi di magazzino</v>
      </c>
      <c r="I171" s="12">
        <v>0</v>
      </c>
      <c r="J171" s="12"/>
      <c r="K171" s="13">
        <v>0</v>
      </c>
    </row>
    <row r="172" spans="1:11" ht="14.25" x14ac:dyDescent="0.3">
      <c r="A172" s="8" t="str">
        <f t="shared" si="4"/>
        <v>O1M31A044I171</v>
      </c>
      <c r="B172" s="9" t="s">
        <v>363</v>
      </c>
      <c r="C172" s="9" t="s">
        <v>364</v>
      </c>
      <c r="D172" s="9" t="s">
        <v>401</v>
      </c>
      <c r="E172" s="10" t="s">
        <v>402</v>
      </c>
      <c r="F172" s="11" t="s">
        <v>403</v>
      </c>
      <c r="G172" s="10" t="s">
        <v>402</v>
      </c>
      <c r="H172" s="10" t="str">
        <f t="shared" si="5"/>
        <v>O1M31A044I171 Acquisto di software per il monitoraggio delle fasi di commercializzazione, anche ai fini delle vendite online</v>
      </c>
      <c r="I172" s="12">
        <v>0</v>
      </c>
      <c r="J172" s="12"/>
      <c r="K172" s="13">
        <v>0</v>
      </c>
    </row>
    <row r="173" spans="1:11" ht="14.25" x14ac:dyDescent="0.3">
      <c r="A173" s="8" t="str">
        <f t="shared" si="4"/>
        <v>O1M31A045I172</v>
      </c>
      <c r="B173" s="9" t="s">
        <v>363</v>
      </c>
      <c r="C173" s="9" t="s">
        <v>364</v>
      </c>
      <c r="D173" s="9" t="s">
        <v>404</v>
      </c>
      <c r="E173" s="10" t="s">
        <v>405</v>
      </c>
      <c r="F173" s="11" t="s">
        <v>406</v>
      </c>
      <c r="G173" s="10" t="s">
        <v>405</v>
      </c>
      <c r="H173" s="10" t="str">
        <f t="shared" si="5"/>
        <v>O1M31A045I172 Acquisto di marchi commerciali da parte ed a uso esclusivo dell’OP/AOP e filiale di cui all’art.22(8)</v>
      </c>
      <c r="I173" s="12">
        <v>0</v>
      </c>
      <c r="J173" s="12"/>
      <c r="K173" s="13">
        <v>0</v>
      </c>
    </row>
    <row r="174" spans="1:11" ht="14.25" x14ac:dyDescent="0.3">
      <c r="A174" s="8" t="str">
        <f t="shared" si="4"/>
        <v>O1M31A046I173</v>
      </c>
      <c r="B174" s="9" t="s">
        <v>363</v>
      </c>
      <c r="C174" s="9" t="s">
        <v>364</v>
      </c>
      <c r="D174" s="9" t="s">
        <v>407</v>
      </c>
      <c r="E174" s="10" t="s">
        <v>408</v>
      </c>
      <c r="F174" s="11" t="s">
        <v>409</v>
      </c>
      <c r="G174" s="10" t="s">
        <v>410</v>
      </c>
      <c r="H174" s="10" t="str">
        <f t="shared" si="5"/>
        <v>O1M31A046I173 Leasing o locazione di magazzini  di condizionamento, stoccaggio, lavorazione e trasformazione (quando non ancora stipulato il contratto)</v>
      </c>
      <c r="I174" s="12">
        <v>0</v>
      </c>
      <c r="J174" s="12"/>
      <c r="K174" s="13">
        <v>0</v>
      </c>
    </row>
    <row r="175" spans="1:11" ht="14.25" x14ac:dyDescent="0.3">
      <c r="A175" s="8" t="str">
        <f t="shared" si="4"/>
        <v>O1M31A046I174</v>
      </c>
      <c r="B175" s="9" t="s">
        <v>363</v>
      </c>
      <c r="C175" s="9" t="s">
        <v>364</v>
      </c>
      <c r="D175" s="9" t="s">
        <v>407</v>
      </c>
      <c r="E175" s="10" t="s">
        <v>408</v>
      </c>
      <c r="F175" s="11" t="s">
        <v>411</v>
      </c>
      <c r="G175" s="10" t="s">
        <v>412</v>
      </c>
      <c r="H175" s="10" t="str">
        <f t="shared" si="5"/>
        <v>O1M31A046I174 Leasing o locazione di magazzini di condizionamento, stoccaggio, lavorazione e trasformazione (quando già stipulato il contratto)</v>
      </c>
      <c r="I175" s="12">
        <v>0</v>
      </c>
      <c r="J175" s="12"/>
      <c r="K175" s="13">
        <v>0</v>
      </c>
    </row>
    <row r="176" spans="1:11" ht="14.25" x14ac:dyDescent="0.3">
      <c r="A176" s="8" t="str">
        <f t="shared" si="4"/>
        <v>O1M31A046I175</v>
      </c>
      <c r="B176" s="9" t="s">
        <v>363</v>
      </c>
      <c r="C176" s="9" t="s">
        <v>364</v>
      </c>
      <c r="D176" s="9" t="s">
        <v>407</v>
      </c>
      <c r="E176" s="10" t="s">
        <v>408</v>
      </c>
      <c r="F176" s="11" t="s">
        <v>413</v>
      </c>
      <c r="G176" s="10" t="s">
        <v>414</v>
      </c>
      <c r="H176" s="10" t="str">
        <f t="shared" si="5"/>
        <v>O1M31A046I175 Leasing o locazione di impianti di condizionamento, stoccaggio, lavorazione e trasformazione (quando non ancora stipulato il contratto)</v>
      </c>
      <c r="I176" s="12">
        <v>0</v>
      </c>
      <c r="J176" s="12"/>
      <c r="K176" s="13">
        <v>0</v>
      </c>
    </row>
    <row r="177" spans="1:11" ht="14.25" x14ac:dyDescent="0.3">
      <c r="A177" s="8" t="str">
        <f t="shared" si="4"/>
        <v>O1M31A046I176</v>
      </c>
      <c r="B177" s="9" t="s">
        <v>363</v>
      </c>
      <c r="C177" s="9" t="s">
        <v>364</v>
      </c>
      <c r="D177" s="9" t="s">
        <v>407</v>
      </c>
      <c r="E177" s="10" t="s">
        <v>408</v>
      </c>
      <c r="F177" s="11" t="s">
        <v>415</v>
      </c>
      <c r="G177" s="10" t="s">
        <v>416</v>
      </c>
      <c r="H177" s="10" t="str">
        <f t="shared" si="5"/>
        <v>O1M31A046I176 Leasing o locazione di impianti di condizionamento, stoccaggio, lavorazione e trasformazione (quando già stipulato il contratto)</v>
      </c>
      <c r="I177" s="12">
        <v>0</v>
      </c>
      <c r="J177" s="12"/>
      <c r="K177" s="13">
        <v>0</v>
      </c>
    </row>
    <row r="178" spans="1:11" ht="14.25" x14ac:dyDescent="0.3">
      <c r="A178" s="8" t="str">
        <f t="shared" si="4"/>
        <v>O1M31A047I177</v>
      </c>
      <c r="B178" s="9" t="s">
        <v>363</v>
      </c>
      <c r="C178" s="9" t="s">
        <v>364</v>
      </c>
      <c r="D178" s="9" t="s">
        <v>417</v>
      </c>
      <c r="E178" s="10" t="s">
        <v>418</v>
      </c>
      <c r="F178" s="11" t="s">
        <v>419</v>
      </c>
      <c r="G178" s="10" t="s">
        <v>420</v>
      </c>
      <c r="H178" s="10" t="str">
        <f t="shared" si="5"/>
        <v>O1M31A047I177 Leasing o locazione di piattaforme logistiche (quando non ancora stipulato il contratto)</v>
      </c>
      <c r="I178" s="12">
        <v>0</v>
      </c>
      <c r="J178" s="12"/>
      <c r="K178" s="13">
        <v>0</v>
      </c>
    </row>
    <row r="179" spans="1:11" ht="14.25" x14ac:dyDescent="0.3">
      <c r="A179" s="8" t="str">
        <f t="shared" si="4"/>
        <v>O1M31A047I178</v>
      </c>
      <c r="B179" s="9" t="s">
        <v>363</v>
      </c>
      <c r="C179" s="9" t="s">
        <v>364</v>
      </c>
      <c r="D179" s="9" t="s">
        <v>417</v>
      </c>
      <c r="E179" s="10" t="s">
        <v>418</v>
      </c>
      <c r="F179" s="11" t="s">
        <v>421</v>
      </c>
      <c r="G179" s="10" t="s">
        <v>422</v>
      </c>
      <c r="H179" s="10" t="str">
        <f t="shared" si="5"/>
        <v>O1M31A047I178 Leasing o locazione di piattaforme logistiche (quando già stipulato il contratto)</v>
      </c>
      <c r="I179" s="12">
        <v>0</v>
      </c>
      <c r="J179" s="12"/>
      <c r="K179" s="13">
        <v>0</v>
      </c>
    </row>
    <row r="180" spans="1:11" ht="14.25" x14ac:dyDescent="0.3">
      <c r="A180" s="8" t="str">
        <f t="shared" si="4"/>
        <v>O1M31A048I179</v>
      </c>
      <c r="B180" s="9" t="s">
        <v>363</v>
      </c>
      <c r="C180" s="9" t="s">
        <v>364</v>
      </c>
      <c r="D180" s="9" t="s">
        <v>423</v>
      </c>
      <c r="E180" s="10" t="s">
        <v>424</v>
      </c>
      <c r="F180" s="11" t="s">
        <v>425</v>
      </c>
      <c r="G180" s="10" t="s">
        <v>426</v>
      </c>
      <c r="H180" s="10" t="str">
        <f t="shared" si="5"/>
        <v>O1M31A048I179 Locazione di uffici commerciali all’estero (quando non ancora stipulato il contratto)</v>
      </c>
      <c r="I180" s="12">
        <v>0</v>
      </c>
      <c r="J180" s="12"/>
      <c r="K180" s="13">
        <v>0</v>
      </c>
    </row>
    <row r="181" spans="1:11" ht="14.25" x14ac:dyDescent="0.3">
      <c r="A181" s="8" t="str">
        <f t="shared" si="4"/>
        <v>O1M31A048I180</v>
      </c>
      <c r="B181" s="9" t="s">
        <v>363</v>
      </c>
      <c r="C181" s="9" t="s">
        <v>364</v>
      </c>
      <c r="D181" s="9" t="s">
        <v>423</v>
      </c>
      <c r="E181" s="10" t="s">
        <v>424</v>
      </c>
      <c r="F181" s="11" t="s">
        <v>427</v>
      </c>
      <c r="G181" s="10" t="s">
        <v>428</v>
      </c>
      <c r="H181" s="10" t="str">
        <f t="shared" si="5"/>
        <v>O1M31A048I180 Locazione di uffici commerciali all’estero (quando già stipulato il contratto)</v>
      </c>
      <c r="I181" s="12">
        <v>0</v>
      </c>
      <c r="J181" s="12"/>
      <c r="K181" s="13">
        <v>0</v>
      </c>
    </row>
    <row r="182" spans="1:11" ht="14.25" x14ac:dyDescent="0.3">
      <c r="A182" s="8" t="str">
        <f t="shared" si="4"/>
        <v>O1M31A049I181</v>
      </c>
      <c r="B182" s="9" t="s">
        <v>363</v>
      </c>
      <c r="C182" s="9" t="s">
        <v>364</v>
      </c>
      <c r="D182" s="9" t="s">
        <v>429</v>
      </c>
      <c r="E182" s="10" t="s">
        <v>430</v>
      </c>
      <c r="F182" s="11" t="s">
        <v>431</v>
      </c>
      <c r="G182" s="10" t="s">
        <v>432</v>
      </c>
      <c r="H182" s="10" t="str">
        <f t="shared" si="5"/>
        <v>O1M31A049I181 Leasing o noleggio di macchinari, attrezzature per la gestione dei flussi di magazzino (quando non ancora stipulato il contratto)</v>
      </c>
      <c r="I182" s="12">
        <v>0</v>
      </c>
      <c r="J182" s="12"/>
      <c r="K182" s="13">
        <v>0</v>
      </c>
    </row>
    <row r="183" spans="1:11" ht="14.25" x14ac:dyDescent="0.3">
      <c r="A183" s="8" t="str">
        <f t="shared" si="4"/>
        <v>O1M31A049I182</v>
      </c>
      <c r="B183" s="9" t="s">
        <v>363</v>
      </c>
      <c r="C183" s="9" t="s">
        <v>364</v>
      </c>
      <c r="D183" s="9" t="s">
        <v>429</v>
      </c>
      <c r="E183" s="10" t="s">
        <v>430</v>
      </c>
      <c r="F183" s="11" t="s">
        <v>433</v>
      </c>
      <c r="G183" s="10" t="s">
        <v>434</v>
      </c>
      <c r="H183" s="10" t="str">
        <f t="shared" si="5"/>
        <v>O1M31A049I182 Leasing o noleggio di macchinari, attrezzature per la gestione dei flussi di magazzino (quando già stipulato il contratto)</v>
      </c>
      <c r="I183" s="12">
        <v>0</v>
      </c>
      <c r="J183" s="12"/>
      <c r="K183" s="13">
        <v>0</v>
      </c>
    </row>
    <row r="184" spans="1:11" ht="14.25" x14ac:dyDescent="0.3">
      <c r="A184" s="8" t="str">
        <f t="shared" si="4"/>
        <v>O1M31A050I183</v>
      </c>
      <c r="B184" s="9" t="s">
        <v>363</v>
      </c>
      <c r="C184" s="9" t="s">
        <v>364</v>
      </c>
      <c r="D184" s="9" t="s">
        <v>435</v>
      </c>
      <c r="E184" s="10" t="s">
        <v>436</v>
      </c>
      <c r="F184" s="11" t="s">
        <v>437</v>
      </c>
      <c r="G184" s="10" t="s">
        <v>436</v>
      </c>
      <c r="H184" s="10" t="str">
        <f t="shared" si="5"/>
        <v>O1M31A050I183 Acquisto di hardware per il monitoraggio delle fasi di commercializzazione, anche ai fini delle vendite online</v>
      </c>
      <c r="I184" s="12">
        <v>0</v>
      </c>
      <c r="J184" s="12"/>
      <c r="K184" s="13">
        <v>0</v>
      </c>
    </row>
    <row r="185" spans="1:11" ht="14.25" x14ac:dyDescent="0.3">
      <c r="A185" s="8" t="str">
        <f t="shared" si="4"/>
        <v>O1M31A050I184</v>
      </c>
      <c r="B185" s="9" t="s">
        <v>363</v>
      </c>
      <c r="C185" s="9" t="s">
        <v>364</v>
      </c>
      <c r="D185" s="9" t="s">
        <v>435</v>
      </c>
      <c r="E185" s="10" t="s">
        <v>438</v>
      </c>
      <c r="F185" s="11" t="s">
        <v>439</v>
      </c>
      <c r="G185" s="10" t="s">
        <v>440</v>
      </c>
      <c r="H185" s="10" t="str">
        <f t="shared" si="5"/>
        <v>O1M31A050I184 Leasing o noleggio di hardware/software per il monitoraggio delle fasi di commercializzazione, anche ai fini della tracciabilità/rintracciabilità dei prodotti (quando non ancora stipulato il contratto)</v>
      </c>
      <c r="I185" s="12">
        <v>0</v>
      </c>
      <c r="J185" s="12"/>
      <c r="K185" s="13">
        <v>0</v>
      </c>
    </row>
    <row r="186" spans="1:11" ht="14.25" x14ac:dyDescent="0.3">
      <c r="A186" s="8" t="str">
        <f t="shared" si="4"/>
        <v>O1M31A050I185</v>
      </c>
      <c r="B186" s="9" t="s">
        <v>363</v>
      </c>
      <c r="C186" s="9" t="s">
        <v>364</v>
      </c>
      <c r="D186" s="9" t="s">
        <v>435</v>
      </c>
      <c r="E186" s="10" t="s">
        <v>438</v>
      </c>
      <c r="F186" s="11" t="s">
        <v>441</v>
      </c>
      <c r="G186" s="10" t="s">
        <v>442</v>
      </c>
      <c r="H186" s="10" t="str">
        <f t="shared" si="5"/>
        <v>O1M31A050I185 Leasing o noleggio di hardware/software per il monitoraggio delle fasi di commercializzazione, anche ai fini della tracciabilità/rintracciabilità dei prodotti (quando già stipulato il contratto)</v>
      </c>
      <c r="I186" s="12">
        <v>0</v>
      </c>
      <c r="J186" s="12"/>
      <c r="K186" s="13">
        <v>0</v>
      </c>
    </row>
    <row r="187" spans="1:11" ht="14.25" x14ac:dyDescent="0.3">
      <c r="A187" s="8" t="str">
        <f t="shared" si="4"/>
        <v>O1M31A051I186</v>
      </c>
      <c r="B187" s="9" t="s">
        <v>363</v>
      </c>
      <c r="C187" s="9" t="s">
        <v>364</v>
      </c>
      <c r="D187" s="9" t="s">
        <v>443</v>
      </c>
      <c r="E187" s="10" t="s">
        <v>444</v>
      </c>
      <c r="F187" s="11" t="s">
        <v>445</v>
      </c>
      <c r="G187" s="10" t="s">
        <v>446</v>
      </c>
      <c r="H187" s="10" t="str">
        <f t="shared" si="5"/>
        <v>O1M31A051I186 Leasing o noleggio di hardware/software per la gestione dei flussi di magazzino (quando non ancora stipulato il contratto)</v>
      </c>
      <c r="I187" s="12">
        <v>0</v>
      </c>
      <c r="J187" s="12"/>
      <c r="K187" s="13">
        <v>0</v>
      </c>
    </row>
    <row r="188" spans="1:11" ht="14.25" x14ac:dyDescent="0.3">
      <c r="A188" s="8" t="str">
        <f t="shared" si="4"/>
        <v>O1M31A051I187</v>
      </c>
      <c r="B188" s="9" t="s">
        <v>363</v>
      </c>
      <c r="C188" s="9" t="s">
        <v>364</v>
      </c>
      <c r="D188" s="9" t="s">
        <v>443</v>
      </c>
      <c r="E188" s="10" t="s">
        <v>444</v>
      </c>
      <c r="F188" s="11" t="s">
        <v>447</v>
      </c>
      <c r="G188" s="10" t="s">
        <v>448</v>
      </c>
      <c r="H188" s="10" t="str">
        <f t="shared" si="5"/>
        <v>O1M31A051I187 Leasing o noleggio di hardware/software per la gestione dei flussi di magazzino (quando giàa stipulato il contratto)</v>
      </c>
      <c r="I188" s="12">
        <v>0</v>
      </c>
      <c r="J188" s="12"/>
      <c r="K188" s="13">
        <v>0</v>
      </c>
    </row>
    <row r="189" spans="1:11" ht="14.25" x14ac:dyDescent="0.3">
      <c r="A189" s="8" t="str">
        <f t="shared" si="4"/>
        <v>O1M31A052I188</v>
      </c>
      <c r="B189" s="9" t="s">
        <v>363</v>
      </c>
      <c r="C189" s="9" t="s">
        <v>364</v>
      </c>
      <c r="D189" s="9" t="s">
        <v>449</v>
      </c>
      <c r="E189" s="10" t="s">
        <v>450</v>
      </c>
      <c r="F189" s="11" t="s">
        <v>451</v>
      </c>
      <c r="G189" s="10" t="s">
        <v>452</v>
      </c>
      <c r="H189" s="10" t="str">
        <f t="shared" si="5"/>
        <v>O1M31A052I188 Leasing o noleggio di hardware/software per la gestione delle vendite online (quando giàa stipulato il contratto)</v>
      </c>
      <c r="I189" s="12">
        <v>0</v>
      </c>
      <c r="J189" s="12"/>
      <c r="K189" s="13">
        <v>0</v>
      </c>
    </row>
    <row r="190" spans="1:11" ht="14.25" x14ac:dyDescent="0.3">
      <c r="A190" s="8" t="str">
        <f t="shared" si="4"/>
        <v>O1M31A052I189</v>
      </c>
      <c r="B190" s="9" t="s">
        <v>363</v>
      </c>
      <c r="C190" s="9" t="s">
        <v>364</v>
      </c>
      <c r="D190" s="9" t="s">
        <v>449</v>
      </c>
      <c r="E190" s="10" t="s">
        <v>450</v>
      </c>
      <c r="F190" s="11" t="s">
        <v>453</v>
      </c>
      <c r="G190" s="10" t="s">
        <v>454</v>
      </c>
      <c r="H190" s="10" t="str">
        <f t="shared" si="5"/>
        <v>O1M31A052I189 Leasing o noleggio di hardware/software per la gestione delle vendite online (quando non ancora stipulato il contratto)</v>
      </c>
      <c r="I190" s="12">
        <v>0</v>
      </c>
      <c r="J190" s="12"/>
      <c r="K190" s="13">
        <v>0</v>
      </c>
    </row>
    <row r="191" spans="1:11" ht="14.25" x14ac:dyDescent="0.3">
      <c r="A191" s="8" t="str">
        <f t="shared" si="4"/>
        <v>O1M31A053I190</v>
      </c>
      <c r="B191" s="9" t="s">
        <v>363</v>
      </c>
      <c r="C191" s="9" t="s">
        <v>364</v>
      </c>
      <c r="D191" s="9" t="s">
        <v>455</v>
      </c>
      <c r="E191" s="10" t="s">
        <v>456</v>
      </c>
      <c r="F191" s="11" t="s">
        <v>457</v>
      </c>
      <c r="G191" s="10" t="s">
        <v>458</v>
      </c>
      <c r="H191" s="10" t="str">
        <f t="shared" si="5"/>
        <v>O1M31A053I190 Tecnico di marketing</v>
      </c>
      <c r="I191" s="12">
        <v>0</v>
      </c>
      <c r="J191" s="12"/>
      <c r="K191" s="13">
        <v>0</v>
      </c>
    </row>
    <row r="192" spans="1:11" ht="14.25" x14ac:dyDescent="0.3">
      <c r="A192" s="8" t="str">
        <f t="shared" si="4"/>
        <v>O1M31A053I191</v>
      </c>
      <c r="B192" s="9" t="s">
        <v>363</v>
      </c>
      <c r="C192" s="9" t="s">
        <v>364</v>
      </c>
      <c r="D192" s="9" t="s">
        <v>455</v>
      </c>
      <c r="E192" s="10" t="s">
        <v>456</v>
      </c>
      <c r="F192" s="11" t="s">
        <v>459</v>
      </c>
      <c r="G192" s="10" t="s">
        <v>460</v>
      </c>
      <c r="H192" s="10" t="str">
        <f t="shared" si="5"/>
        <v>O1M31A053I191 Accordi commercializzazione</v>
      </c>
      <c r="I192" s="12">
        <v>0</v>
      </c>
      <c r="J192" s="12"/>
      <c r="K192" s="13">
        <v>0</v>
      </c>
    </row>
    <row r="193" spans="1:11" ht="14.25" x14ac:dyDescent="0.3">
      <c r="A193" s="8" t="str">
        <f t="shared" si="4"/>
        <v>O1M31A054I192</v>
      </c>
      <c r="B193" s="9" t="s">
        <v>363</v>
      </c>
      <c r="C193" s="9" t="s">
        <v>364</v>
      </c>
      <c r="D193" s="9" t="s">
        <v>461</v>
      </c>
      <c r="E193" s="10" t="s">
        <v>462</v>
      </c>
      <c r="F193" s="11" t="s">
        <v>463</v>
      </c>
      <c r="G193" s="10" t="s">
        <v>462</v>
      </c>
      <c r="H193" s="10" t="str">
        <f t="shared" si="5"/>
        <v>O1M31A054I192 Servizi di consulenza per operazioni di fusione di OP e creazione di OP e AOP transazionali</v>
      </c>
      <c r="I193" s="12">
        <v>0</v>
      </c>
      <c r="J193" s="12"/>
      <c r="K193" s="13">
        <v>0</v>
      </c>
    </row>
    <row r="194" spans="1:11" ht="14.25" x14ac:dyDescent="0.3">
      <c r="A194" s="8" t="str">
        <f t="shared" si="4"/>
        <v>O1M31A055I193</v>
      </c>
      <c r="B194" s="9" t="s">
        <v>363</v>
      </c>
      <c r="C194" s="9" t="s">
        <v>364</v>
      </c>
      <c r="D194" s="9" t="s">
        <v>464</v>
      </c>
      <c r="E194" s="10" t="s">
        <v>465</v>
      </c>
      <c r="F194" s="11" t="s">
        <v>466</v>
      </c>
      <c r="G194" s="10" t="s">
        <v>465</v>
      </c>
      <c r="H194" s="10" t="str">
        <f t="shared" si="5"/>
        <v>O1M31A055I193 Servizi di consulenza per la realizzazione di marchi commerciali dell’OP/AOP e della filiale di cui all’art.22(8)</v>
      </c>
      <c r="I194" s="12">
        <v>0</v>
      </c>
      <c r="J194" s="12"/>
      <c r="K194" s="13">
        <v>0</v>
      </c>
    </row>
    <row r="195" spans="1:11" ht="14.25" x14ac:dyDescent="0.3">
      <c r="A195" s="8" t="str">
        <f t="shared" ref="A195:A258" si="6">_xlfn.CONCAT(B195,C195,D195,F195)</f>
        <v>O1M31A056I194</v>
      </c>
      <c r="B195" s="9" t="s">
        <v>363</v>
      </c>
      <c r="C195" s="9" t="s">
        <v>364</v>
      </c>
      <c r="D195" s="9" t="s">
        <v>467</v>
      </c>
      <c r="E195" s="10" t="s">
        <v>468</v>
      </c>
      <c r="F195" s="11" t="s">
        <v>469</v>
      </c>
      <c r="G195" s="10" t="s">
        <v>468</v>
      </c>
      <c r="H195" s="10" t="str">
        <f t="shared" ref="H195:H258" si="7">_xlfn.CONCAT(A195," ",G195)</f>
        <v>O1M31A056I194 Registrazione di marchi commerciali dell’OP/AOP e filiale di cui all’art.22(8)</v>
      </c>
      <c r="I195" s="12">
        <v>0</v>
      </c>
      <c r="J195" s="12"/>
      <c r="K195" s="13">
        <v>0</v>
      </c>
    </row>
    <row r="196" spans="1:11" ht="14.25" x14ac:dyDescent="0.3">
      <c r="A196" s="8" t="str">
        <f t="shared" si="6"/>
        <v>O1M31A057I195</v>
      </c>
      <c r="B196" s="9" t="s">
        <v>363</v>
      </c>
      <c r="C196" s="9" t="s">
        <v>364</v>
      </c>
      <c r="D196" s="9" t="s">
        <v>470</v>
      </c>
      <c r="E196" s="10" t="s">
        <v>144</v>
      </c>
      <c r="F196" s="11" t="s">
        <v>471</v>
      </c>
      <c r="G196" s="10" t="s">
        <v>144</v>
      </c>
      <c r="H196" s="10" t="str">
        <f t="shared" si="7"/>
        <v>O1M31A057I195 Altre azioni (specificare)</v>
      </c>
      <c r="I196" s="12">
        <v>0</v>
      </c>
      <c r="J196" s="12"/>
      <c r="K196" s="13">
        <v>0</v>
      </c>
    </row>
    <row r="197" spans="1:11" ht="14.25" x14ac:dyDescent="0.3">
      <c r="A197" s="8" t="str">
        <f t="shared" si="6"/>
        <v>O2M32A058I196</v>
      </c>
      <c r="B197" s="9" t="s">
        <v>472</v>
      </c>
      <c r="C197" s="9" t="s">
        <v>473</v>
      </c>
      <c r="D197" s="9" t="s">
        <v>474</v>
      </c>
      <c r="E197" s="10" t="s">
        <v>475</v>
      </c>
      <c r="F197" s="11" t="s">
        <v>476</v>
      </c>
      <c r="G197" s="10" t="s">
        <v>477</v>
      </c>
      <c r="H197" s="10" t="str">
        <f t="shared" si="7"/>
        <v>O2M32A058I196 Promozione assistita presso punti vendita, GDO: servizio organizzazione evento</v>
      </c>
      <c r="I197" s="12">
        <v>0</v>
      </c>
      <c r="J197" s="12"/>
      <c r="K197" s="13">
        <v>0</v>
      </c>
    </row>
    <row r="198" spans="1:11" ht="14.25" x14ac:dyDescent="0.3">
      <c r="A198" s="8" t="str">
        <f t="shared" si="6"/>
        <v>O2M32A058I197</v>
      </c>
      <c r="B198" s="9" t="s">
        <v>472</v>
      </c>
      <c r="C198" s="9" t="s">
        <v>473</v>
      </c>
      <c r="D198" s="9" t="s">
        <v>474</v>
      </c>
      <c r="E198" s="10" t="s">
        <v>475</v>
      </c>
      <c r="F198" s="11" t="s">
        <v>478</v>
      </c>
      <c r="G198" s="10" t="s">
        <v>479</v>
      </c>
      <c r="H198" s="10" t="str">
        <f t="shared" si="7"/>
        <v>O2M32A058I197 Promozione assistita presso punti vendita, GDO: allestimento e noleggio attrezzature</v>
      </c>
      <c r="I198" s="12">
        <v>0</v>
      </c>
      <c r="J198" s="12"/>
      <c r="K198" s="13">
        <v>0</v>
      </c>
    </row>
    <row r="199" spans="1:11" ht="14.25" x14ac:dyDescent="0.3">
      <c r="A199" s="8" t="str">
        <f t="shared" si="6"/>
        <v>O2M32A058I198</v>
      </c>
      <c r="B199" s="9" t="s">
        <v>472</v>
      </c>
      <c r="C199" s="9" t="s">
        <v>473</v>
      </c>
      <c r="D199" s="9" t="s">
        <v>474</v>
      </c>
      <c r="E199" s="10" t="s">
        <v>475</v>
      </c>
      <c r="F199" s="11" t="s">
        <v>480</v>
      </c>
      <c r="G199" s="10" t="s">
        <v>481</v>
      </c>
      <c r="H199" s="10" t="str">
        <f t="shared" si="7"/>
        <v>O2M32A058I198 Promozione assistita presso punti vendita, GDO: hostess</v>
      </c>
      <c r="I199" s="12">
        <v>0</v>
      </c>
      <c r="J199" s="12"/>
      <c r="K199" s="13">
        <v>0</v>
      </c>
    </row>
    <row r="200" spans="1:11" ht="14.25" x14ac:dyDescent="0.3">
      <c r="A200" s="8" t="str">
        <f t="shared" si="6"/>
        <v>O2M32A058I199</v>
      </c>
      <c r="B200" s="9" t="s">
        <v>472</v>
      </c>
      <c r="C200" s="9" t="s">
        <v>473</v>
      </c>
      <c r="D200" s="9" t="s">
        <v>474</v>
      </c>
      <c r="E200" s="10" t="s">
        <v>475</v>
      </c>
      <c r="F200" s="11" t="s">
        <v>482</v>
      </c>
      <c r="G200" s="10" t="s">
        <v>483</v>
      </c>
      <c r="H200" s="10" t="str">
        <f t="shared" si="7"/>
        <v>O2M32A058I199 Promozione assistita presso punti vendita, GDO: costi di promozione evento</v>
      </c>
      <c r="I200" s="12">
        <v>0</v>
      </c>
      <c r="J200" s="12"/>
      <c r="K200" s="13">
        <v>0</v>
      </c>
    </row>
    <row r="201" spans="1:11" ht="14.25" x14ac:dyDescent="0.3">
      <c r="A201" s="8" t="str">
        <f t="shared" si="6"/>
        <v>O2M32A059I200</v>
      </c>
      <c r="B201" s="9" t="s">
        <v>472</v>
      </c>
      <c r="C201" s="9" t="s">
        <v>473</v>
      </c>
      <c r="D201" s="9" t="s">
        <v>484</v>
      </c>
      <c r="E201" s="10" t="s">
        <v>485</v>
      </c>
      <c r="F201" s="11" t="s">
        <v>486</v>
      </c>
      <c r="G201" s="10" t="s">
        <v>487</v>
      </c>
      <c r="H201" s="10" t="str">
        <f t="shared" si="7"/>
        <v>O2M32A059I200 Spese connesse alla partecipazione a manifestazioni fieristiche: affitto area</v>
      </c>
      <c r="I201" s="12">
        <v>0</v>
      </c>
      <c r="J201" s="12"/>
      <c r="K201" s="13">
        <v>0</v>
      </c>
    </row>
    <row r="202" spans="1:11" ht="14.25" x14ac:dyDescent="0.3">
      <c r="A202" s="8" t="str">
        <f t="shared" si="6"/>
        <v>O2M32A059I201</v>
      </c>
      <c r="B202" s="9" t="s">
        <v>472</v>
      </c>
      <c r="C202" s="9" t="s">
        <v>473</v>
      </c>
      <c r="D202" s="9" t="s">
        <v>484</v>
      </c>
      <c r="E202" s="10" t="s">
        <v>485</v>
      </c>
      <c r="F202" s="11" t="s">
        <v>488</v>
      </c>
      <c r="G202" s="10" t="s">
        <v>489</v>
      </c>
      <c r="H202" s="10" t="str">
        <f t="shared" si="7"/>
        <v>O2M32A059I201 Spese connesse alla partecipazione a manifestazioni fieristiche: allestimento spazio espositivo standard (modulo da 16 mq)</v>
      </c>
      <c r="I202" s="12">
        <v>0</v>
      </c>
      <c r="J202" s="12"/>
      <c r="K202" s="13">
        <v>0</v>
      </c>
    </row>
    <row r="203" spans="1:11" ht="14.25" x14ac:dyDescent="0.3">
      <c r="A203" s="8" t="str">
        <f t="shared" si="6"/>
        <v>O2M32A059I202</v>
      </c>
      <c r="B203" s="9" t="s">
        <v>472</v>
      </c>
      <c r="C203" s="9" t="s">
        <v>473</v>
      </c>
      <c r="D203" s="9" t="s">
        <v>484</v>
      </c>
      <c r="E203" s="10" t="s">
        <v>485</v>
      </c>
      <c r="F203" s="11" t="s">
        <v>490</v>
      </c>
      <c r="G203" s="10" t="s">
        <v>491</v>
      </c>
      <c r="H203" s="10" t="str">
        <f t="shared" si="7"/>
        <v>O2M32A059I202 Spese connesse alla partecipazione a manifestazioni fieristiche: iscrizione</v>
      </c>
      <c r="I203" s="12">
        <v>0</v>
      </c>
      <c r="J203" s="12"/>
      <c r="K203" s="13">
        <v>0</v>
      </c>
    </row>
    <row r="204" spans="1:11" ht="14.25" x14ac:dyDescent="0.3">
      <c r="A204" s="8" t="str">
        <f t="shared" si="6"/>
        <v>O2M32A060I203</v>
      </c>
      <c r="B204" s="9" t="s">
        <v>472</v>
      </c>
      <c r="C204" s="9" t="s">
        <v>473</v>
      </c>
      <c r="D204" s="9" t="s">
        <v>492</v>
      </c>
      <c r="E204" s="10" t="s">
        <v>493</v>
      </c>
      <c r="F204" s="11" t="s">
        <v>494</v>
      </c>
      <c r="G204" s="10" t="s">
        <v>493</v>
      </c>
      <c r="H204" s="10" t="str">
        <f t="shared" si="7"/>
        <v>O2M32A060I203 Sponsorizzazioni di attività sportive ed altri eventi</v>
      </c>
      <c r="I204" s="12">
        <v>0</v>
      </c>
      <c r="J204" s="12"/>
      <c r="K204" s="13">
        <v>0</v>
      </c>
    </row>
    <row r="205" spans="1:11" ht="14.25" x14ac:dyDescent="0.3">
      <c r="A205" s="8" t="str">
        <f t="shared" si="6"/>
        <v>O2M32A061I204</v>
      </c>
      <c r="B205" s="9" t="s">
        <v>472</v>
      </c>
      <c r="C205" s="9" t="s">
        <v>473</v>
      </c>
      <c r="D205" s="9" t="s">
        <v>495</v>
      </c>
      <c r="E205" s="10" t="s">
        <v>496</v>
      </c>
      <c r="F205" s="11" t="s">
        <v>497</v>
      </c>
      <c r="G205" s="10" t="s">
        <v>498</v>
      </c>
      <c r="H205" s="10" t="str">
        <f t="shared" si="7"/>
        <v>O2M32A061I204 Materiale promozionale: progettazione grafica</v>
      </c>
      <c r="I205" s="12">
        <v>0</v>
      </c>
      <c r="J205" s="12"/>
      <c r="K205" s="13">
        <v>0</v>
      </c>
    </row>
    <row r="206" spans="1:11" ht="14.25" x14ac:dyDescent="0.3">
      <c r="A206" s="8" t="str">
        <f t="shared" si="6"/>
        <v>O2M32A061I205</v>
      </c>
      <c r="B206" s="9" t="s">
        <v>472</v>
      </c>
      <c r="C206" s="9" t="s">
        <v>473</v>
      </c>
      <c r="D206" s="9" t="s">
        <v>495</v>
      </c>
      <c r="E206" s="10" t="s">
        <v>496</v>
      </c>
      <c r="F206" s="11" t="s">
        <v>499</v>
      </c>
      <c r="G206" s="10" t="s">
        <v>500</v>
      </c>
      <c r="H206" s="10" t="str">
        <f t="shared" si="7"/>
        <v>O2M32A061I205 Materiale promozionale: produzione roll up</v>
      </c>
      <c r="I206" s="12">
        <v>0</v>
      </c>
      <c r="J206" s="12"/>
      <c r="K206" s="13">
        <v>0</v>
      </c>
    </row>
    <row r="207" spans="1:11" ht="14.25" x14ac:dyDescent="0.3">
      <c r="A207" s="8" t="str">
        <f t="shared" si="6"/>
        <v>O2M32A061I206</v>
      </c>
      <c r="B207" s="9" t="s">
        <v>472</v>
      </c>
      <c r="C207" s="9" t="s">
        <v>473</v>
      </c>
      <c r="D207" s="9" t="s">
        <v>495</v>
      </c>
      <c r="E207" s="10" t="s">
        <v>496</v>
      </c>
      <c r="F207" s="11" t="s">
        <v>501</v>
      </c>
      <c r="G207" s="10" t="s">
        <v>502</v>
      </c>
      <c r="H207" s="10" t="str">
        <f t="shared" si="7"/>
        <v>O2M32A061I206 Materiale promozionale: stampa (poster, brochure, folder)</v>
      </c>
      <c r="I207" s="12">
        <v>0</v>
      </c>
      <c r="J207" s="12"/>
      <c r="K207" s="13">
        <v>0</v>
      </c>
    </row>
    <row r="208" spans="1:11" ht="14.25" x14ac:dyDescent="0.3">
      <c r="A208" s="8" t="str">
        <f t="shared" si="6"/>
        <v>O2M32A061I207</v>
      </c>
      <c r="B208" s="9" t="s">
        <v>472</v>
      </c>
      <c r="C208" s="9" t="s">
        <v>473</v>
      </c>
      <c r="D208" s="9" t="s">
        <v>495</v>
      </c>
      <c r="E208" s="10" t="s">
        <v>496</v>
      </c>
      <c r="F208" s="11" t="s">
        <v>503</v>
      </c>
      <c r="G208" s="10" t="s">
        <v>498</v>
      </c>
      <c r="H208" s="10" t="str">
        <f t="shared" si="7"/>
        <v>O2M32A061I207 Materiale promozionale: progettazione grafica</v>
      </c>
      <c r="I208" s="12">
        <v>0</v>
      </c>
      <c r="J208" s="12"/>
      <c r="K208" s="13">
        <v>0</v>
      </c>
    </row>
    <row r="209" spans="1:11" ht="14.25" x14ac:dyDescent="0.3">
      <c r="A209" s="8" t="str">
        <f t="shared" si="6"/>
        <v>O2M32A061I208</v>
      </c>
      <c r="B209" s="9" t="s">
        <v>472</v>
      </c>
      <c r="C209" s="9" t="s">
        <v>473</v>
      </c>
      <c r="D209" s="9" t="s">
        <v>495</v>
      </c>
      <c r="E209" s="10" t="s">
        <v>496</v>
      </c>
      <c r="F209" s="11" t="s">
        <v>504</v>
      </c>
      <c r="G209" s="10" t="s">
        <v>500</v>
      </c>
      <c r="H209" s="10" t="str">
        <f t="shared" si="7"/>
        <v>O2M32A061I208 Materiale promozionale: produzione roll up</v>
      </c>
      <c r="I209" s="12">
        <v>0</v>
      </c>
      <c r="J209" s="12"/>
      <c r="K209" s="13">
        <v>0</v>
      </c>
    </row>
    <row r="210" spans="1:11" ht="14.25" x14ac:dyDescent="0.3">
      <c r="A210" s="8" t="str">
        <f t="shared" si="6"/>
        <v>O2M32A061I209</v>
      </c>
      <c r="B210" s="9" t="s">
        <v>472</v>
      </c>
      <c r="C210" s="9" t="s">
        <v>473</v>
      </c>
      <c r="D210" s="9" t="s">
        <v>495</v>
      </c>
      <c r="E210" s="10" t="s">
        <v>496</v>
      </c>
      <c r="F210" s="11" t="s">
        <v>505</v>
      </c>
      <c r="G210" s="10" t="s">
        <v>502</v>
      </c>
      <c r="H210" s="10" t="str">
        <f t="shared" si="7"/>
        <v>O2M32A061I209 Materiale promozionale: stampa (poster, brochure, folder)</v>
      </c>
      <c r="I210" s="12">
        <v>0</v>
      </c>
      <c r="J210" s="12"/>
      <c r="K210" s="13">
        <v>0</v>
      </c>
    </row>
    <row r="211" spans="1:11" ht="14.25" x14ac:dyDescent="0.3">
      <c r="A211" s="8" t="str">
        <f t="shared" si="6"/>
        <v>O2M32A062I210</v>
      </c>
      <c r="B211" s="9" t="s">
        <v>472</v>
      </c>
      <c r="C211" s="9" t="s">
        <v>473</v>
      </c>
      <c r="D211" s="9" t="s">
        <v>506</v>
      </c>
      <c r="E211" s="10" t="s">
        <v>507</v>
      </c>
      <c r="F211" s="11" t="s">
        <v>508</v>
      </c>
      <c r="G211" s="10" t="s">
        <v>507</v>
      </c>
      <c r="H211" s="10" t="str">
        <f t="shared" si="7"/>
        <v>O2M32A062I210 Organizzazione di attività di “incoming”</v>
      </c>
      <c r="I211" s="12">
        <v>0</v>
      </c>
      <c r="J211" s="12"/>
      <c r="K211" s="13">
        <v>0</v>
      </c>
    </row>
    <row r="212" spans="1:11" ht="14.25" x14ac:dyDescent="0.3">
      <c r="A212" s="8" t="str">
        <f t="shared" si="6"/>
        <v>O2M32A063I211</v>
      </c>
      <c r="B212" s="9" t="s">
        <v>472</v>
      </c>
      <c r="C212" s="9" t="s">
        <v>473</v>
      </c>
      <c r="D212" s="9" t="s">
        <v>509</v>
      </c>
      <c r="E212" s="10" t="s">
        <v>510</v>
      </c>
      <c r="F212" s="11" t="s">
        <v>511</v>
      </c>
      <c r="G212" s="10" t="s">
        <v>512</v>
      </c>
      <c r="H212" s="10" t="str">
        <f t="shared" si="7"/>
        <v>O2M32A063I211 Media Advertising: redazione di editoriali/pubbliredazionali e comunicati stampa</v>
      </c>
      <c r="I212" s="12">
        <v>0</v>
      </c>
      <c r="J212" s="12"/>
      <c r="K212" s="13">
        <v>0</v>
      </c>
    </row>
    <row r="213" spans="1:11" ht="14.25" x14ac:dyDescent="0.3">
      <c r="A213" s="8" t="str">
        <f t="shared" si="6"/>
        <v>O2M32A063I212</v>
      </c>
      <c r="B213" s="9" t="s">
        <v>472</v>
      </c>
      <c r="C213" s="9" t="s">
        <v>473</v>
      </c>
      <c r="D213" s="9" t="s">
        <v>509</v>
      </c>
      <c r="E213" s="10" t="s">
        <v>510</v>
      </c>
      <c r="F213" s="11" t="s">
        <v>513</v>
      </c>
      <c r="G213" s="10" t="s">
        <v>514</v>
      </c>
      <c r="H213" s="10" t="str">
        <f t="shared" si="7"/>
        <v>O2M32A063I212 Media Advertising: diffusione di annunci pubblicitari a mezzo stampa su riviste e quotidiani</v>
      </c>
      <c r="I213" s="12">
        <v>0</v>
      </c>
      <c r="J213" s="12"/>
      <c r="K213" s="13">
        <v>0</v>
      </c>
    </row>
    <row r="214" spans="1:11" ht="14.25" x14ac:dyDescent="0.3">
      <c r="A214" s="8" t="str">
        <f t="shared" si="6"/>
        <v>O2M32A063I213</v>
      </c>
      <c r="B214" s="9" t="s">
        <v>472</v>
      </c>
      <c r="C214" s="9" t="s">
        <v>473</v>
      </c>
      <c r="D214" s="9" t="s">
        <v>509</v>
      </c>
      <c r="E214" s="10" t="s">
        <v>510</v>
      </c>
      <c r="F214" s="11" t="s">
        <v>515</v>
      </c>
      <c r="G214" s="10" t="s">
        <v>516</v>
      </c>
      <c r="H214" s="10" t="str">
        <f t="shared" si="7"/>
        <v>O2M32A063I213 Media Advertising: produzione di radiocomunicatoprofesionale (spot 30'')</v>
      </c>
      <c r="I214" s="12">
        <v>0</v>
      </c>
      <c r="J214" s="12"/>
      <c r="K214" s="13">
        <v>0</v>
      </c>
    </row>
    <row r="215" spans="1:11" ht="14.25" x14ac:dyDescent="0.3">
      <c r="A215" s="8" t="str">
        <f t="shared" si="6"/>
        <v>O2M32A063I214</v>
      </c>
      <c r="B215" s="9" t="s">
        <v>472</v>
      </c>
      <c r="C215" s="9" t="s">
        <v>473</v>
      </c>
      <c r="D215" s="9" t="s">
        <v>509</v>
      </c>
      <c r="E215" s="10" t="s">
        <v>510</v>
      </c>
      <c r="F215" s="11" t="s">
        <v>517</v>
      </c>
      <c r="G215" s="10" t="s">
        <v>518</v>
      </c>
      <c r="H215" s="10" t="str">
        <f t="shared" si="7"/>
        <v>O2M32A063I214 Media Advertising: diffusione di annunci pubblicitari (spot 30'') a mezzo radiofonico su radio nazionale (per radio regionali applicare una riduzione el 50%)</v>
      </c>
      <c r="I215" s="12">
        <v>0</v>
      </c>
      <c r="J215" s="12"/>
      <c r="K215" s="13">
        <v>0</v>
      </c>
    </row>
    <row r="216" spans="1:11" ht="14.25" x14ac:dyDescent="0.3">
      <c r="A216" s="8" t="str">
        <f t="shared" si="6"/>
        <v>O2M32A063I215</v>
      </c>
      <c r="B216" s="9" t="s">
        <v>472</v>
      </c>
      <c r="C216" s="9" t="s">
        <v>473</v>
      </c>
      <c r="D216" s="9" t="s">
        <v>509</v>
      </c>
      <c r="E216" s="10" t="s">
        <v>510</v>
      </c>
      <c r="F216" s="11" t="s">
        <v>519</v>
      </c>
      <c r="G216" s="10" t="s">
        <v>520</v>
      </c>
      <c r="H216" s="10" t="str">
        <f t="shared" si="7"/>
        <v>O2M32A063I215 Media Advertising: produzione video pubblicitari e/o promozionali</v>
      </c>
      <c r="I216" s="12">
        <v>0</v>
      </c>
      <c r="J216" s="12"/>
      <c r="K216" s="13">
        <v>0</v>
      </c>
    </row>
    <row r="217" spans="1:11" ht="14.25" x14ac:dyDescent="0.3">
      <c r="A217" s="8" t="str">
        <f t="shared" si="6"/>
        <v>O2M32A063I216</v>
      </c>
      <c r="B217" s="9" t="s">
        <v>472</v>
      </c>
      <c r="C217" s="9" t="s">
        <v>473</v>
      </c>
      <c r="D217" s="9" t="s">
        <v>509</v>
      </c>
      <c r="E217" s="10" t="s">
        <v>510</v>
      </c>
      <c r="F217" s="11" t="s">
        <v>521</v>
      </c>
      <c r="G217" s="10" t="s">
        <v>522</v>
      </c>
      <c r="H217" s="10" t="str">
        <f t="shared" si="7"/>
        <v>O2M32A063I216 Media Advertising: diffusione di annunci pubblicitari (spot 15'') a mezzo televisivo su emittente TV nazionale (per TV regionali applicare una riduzione el 50%)</v>
      </c>
      <c r="I217" s="12">
        <v>0</v>
      </c>
      <c r="J217" s="12"/>
      <c r="K217" s="13">
        <v>0</v>
      </c>
    </row>
    <row r="218" spans="1:11" ht="14.25" x14ac:dyDescent="0.3">
      <c r="A218" s="8" t="str">
        <f t="shared" si="6"/>
        <v>O2M32A063I217</v>
      </c>
      <c r="B218" s="9" t="s">
        <v>472</v>
      </c>
      <c r="C218" s="9" t="s">
        <v>473</v>
      </c>
      <c r="D218" s="9" t="s">
        <v>509</v>
      </c>
      <c r="E218" s="10" t="s">
        <v>510</v>
      </c>
      <c r="F218" s="11" t="s">
        <v>523</v>
      </c>
      <c r="G218" s="10" t="s">
        <v>524</v>
      </c>
      <c r="H218" s="10" t="str">
        <f t="shared" si="7"/>
        <v>O2M32A063I217 Media Advertising: progettazione e realizzazione cartellonistica on te road (comprensivo dei costi di affissione)</v>
      </c>
      <c r="I218" s="12">
        <v>0</v>
      </c>
      <c r="J218" s="12"/>
      <c r="K218" s="13">
        <v>0</v>
      </c>
    </row>
    <row r="219" spans="1:11" ht="14.25" x14ac:dyDescent="0.3">
      <c r="A219" s="8" t="str">
        <f t="shared" si="6"/>
        <v>O2M32A063I218</v>
      </c>
      <c r="B219" s="9" t="s">
        <v>472</v>
      </c>
      <c r="C219" s="9" t="s">
        <v>473</v>
      </c>
      <c r="D219" s="9" t="s">
        <v>509</v>
      </c>
      <c r="E219" s="10" t="s">
        <v>510</v>
      </c>
      <c r="F219" s="11" t="s">
        <v>525</v>
      </c>
      <c r="G219" s="10" t="s">
        <v>512</v>
      </c>
      <c r="H219" s="10" t="str">
        <f t="shared" si="7"/>
        <v>O2M32A063I218 Media Advertising: redazione di editoriali/pubbliredazionali e comunicati stampa</v>
      </c>
      <c r="I219" s="12">
        <v>0</v>
      </c>
      <c r="J219" s="12"/>
      <c r="K219" s="13">
        <v>0</v>
      </c>
    </row>
    <row r="220" spans="1:11" ht="14.25" x14ac:dyDescent="0.3">
      <c r="A220" s="8" t="str">
        <f t="shared" si="6"/>
        <v>O2M32A063I219</v>
      </c>
      <c r="B220" s="9" t="s">
        <v>472</v>
      </c>
      <c r="C220" s="9" t="s">
        <v>473</v>
      </c>
      <c r="D220" s="9" t="s">
        <v>509</v>
      </c>
      <c r="E220" s="10" t="s">
        <v>510</v>
      </c>
      <c r="F220" s="11" t="s">
        <v>526</v>
      </c>
      <c r="G220" s="10" t="s">
        <v>514</v>
      </c>
      <c r="H220" s="10" t="str">
        <f t="shared" si="7"/>
        <v>O2M32A063I219 Media Advertising: diffusione di annunci pubblicitari a mezzo stampa su riviste e quotidiani</v>
      </c>
      <c r="I220" s="12">
        <v>0</v>
      </c>
      <c r="J220" s="12"/>
      <c r="K220" s="13">
        <v>0</v>
      </c>
    </row>
    <row r="221" spans="1:11" ht="14.25" x14ac:dyDescent="0.3">
      <c r="A221" s="8" t="str">
        <f t="shared" si="6"/>
        <v>O2M32A063I220</v>
      </c>
      <c r="B221" s="9" t="s">
        <v>472</v>
      </c>
      <c r="C221" s="9" t="s">
        <v>473</v>
      </c>
      <c r="D221" s="9" t="s">
        <v>509</v>
      </c>
      <c r="E221" s="10" t="s">
        <v>510</v>
      </c>
      <c r="F221" s="11" t="s">
        <v>527</v>
      </c>
      <c r="G221" s="10" t="s">
        <v>528</v>
      </c>
      <c r="H221" s="10" t="str">
        <f t="shared" si="7"/>
        <v>O2M32A063I220 Media Advertising: produzione di radiocomunicatoprofesionale (spot 30')</v>
      </c>
      <c r="I221" s="12">
        <v>0</v>
      </c>
      <c r="J221" s="12"/>
      <c r="K221" s="13">
        <v>0</v>
      </c>
    </row>
    <row r="222" spans="1:11" ht="14.25" x14ac:dyDescent="0.3">
      <c r="A222" s="8" t="str">
        <f t="shared" si="6"/>
        <v>O2M32A063I221</v>
      </c>
      <c r="B222" s="9" t="s">
        <v>472</v>
      </c>
      <c r="C222" s="9" t="s">
        <v>473</v>
      </c>
      <c r="D222" s="9" t="s">
        <v>509</v>
      </c>
      <c r="E222" s="10" t="s">
        <v>510</v>
      </c>
      <c r="F222" s="11" t="s">
        <v>529</v>
      </c>
      <c r="G222" s="10" t="s">
        <v>530</v>
      </c>
      <c r="H222" s="10" t="str">
        <f t="shared" si="7"/>
        <v>O2M32A063I221 Media Advertising: diffusione di annunci pubblicitari (spot 30') a mezzo radiofonico su radio nazionale (per radio regionali applicare una riduzione el 50%)</v>
      </c>
      <c r="I222" s="12">
        <v>0</v>
      </c>
      <c r="J222" s="12"/>
      <c r="K222" s="13">
        <v>0</v>
      </c>
    </row>
    <row r="223" spans="1:11" ht="14.25" x14ac:dyDescent="0.3">
      <c r="A223" s="8" t="str">
        <f t="shared" si="6"/>
        <v>O2M32A063I222</v>
      </c>
      <c r="B223" s="9" t="s">
        <v>472</v>
      </c>
      <c r="C223" s="9" t="s">
        <v>473</v>
      </c>
      <c r="D223" s="9" t="s">
        <v>509</v>
      </c>
      <c r="E223" s="10" t="s">
        <v>510</v>
      </c>
      <c r="F223" s="11" t="s">
        <v>531</v>
      </c>
      <c r="G223" s="10" t="s">
        <v>520</v>
      </c>
      <c r="H223" s="10" t="str">
        <f t="shared" si="7"/>
        <v>O2M32A063I222 Media Advertising: produzione video pubblicitari e/o promozionali</v>
      </c>
      <c r="I223" s="12">
        <v>0</v>
      </c>
      <c r="J223" s="12"/>
      <c r="K223" s="13">
        <v>0</v>
      </c>
    </row>
    <row r="224" spans="1:11" ht="14.25" x14ac:dyDescent="0.3">
      <c r="A224" s="8" t="str">
        <f t="shared" si="6"/>
        <v>O2M32A063I223</v>
      </c>
      <c r="B224" s="9" t="s">
        <v>472</v>
      </c>
      <c r="C224" s="9" t="s">
        <v>473</v>
      </c>
      <c r="D224" s="9" t="s">
        <v>509</v>
      </c>
      <c r="E224" s="10" t="s">
        <v>510</v>
      </c>
      <c r="F224" s="11" t="s">
        <v>532</v>
      </c>
      <c r="G224" s="10" t="s">
        <v>533</v>
      </c>
      <c r="H224" s="10" t="str">
        <f t="shared" si="7"/>
        <v>O2M32A063I223 Media Advertising: diffusione di annunci pubblicitari (spot 15') a mezzo televisivo su emittente TV nazionale (per TV regionali applicare una riduzione el 50%)</v>
      </c>
      <c r="I224" s="12">
        <v>0</v>
      </c>
      <c r="J224" s="12"/>
      <c r="K224" s="13">
        <v>0</v>
      </c>
    </row>
    <row r="225" spans="1:11" ht="14.25" x14ac:dyDescent="0.3">
      <c r="A225" s="8" t="str">
        <f t="shared" si="6"/>
        <v>O2M32A063I224</v>
      </c>
      <c r="B225" s="9" t="s">
        <v>472</v>
      </c>
      <c r="C225" s="9" t="s">
        <v>473</v>
      </c>
      <c r="D225" s="9" t="s">
        <v>509</v>
      </c>
      <c r="E225" s="10" t="s">
        <v>510</v>
      </c>
      <c r="F225" s="11" t="s">
        <v>534</v>
      </c>
      <c r="G225" s="10" t="s">
        <v>524</v>
      </c>
      <c r="H225" s="10" t="str">
        <f t="shared" si="7"/>
        <v>O2M32A063I224 Media Advertising: progettazione e realizzazione cartellonistica on te road (comprensivo dei costi di affissione)</v>
      </c>
      <c r="I225" s="12">
        <v>0</v>
      </c>
      <c r="J225" s="12"/>
      <c r="K225" s="13">
        <v>0</v>
      </c>
    </row>
    <row r="226" spans="1:11" ht="14.25" x14ac:dyDescent="0.3">
      <c r="A226" s="8" t="str">
        <f t="shared" si="6"/>
        <v>O2M32A064I225</v>
      </c>
      <c r="B226" s="9" t="s">
        <v>472</v>
      </c>
      <c r="C226" s="9" t="s">
        <v>473</v>
      </c>
      <c r="D226" s="9" t="s">
        <v>535</v>
      </c>
      <c r="E226" s="10" t="s">
        <v>536</v>
      </c>
      <c r="F226" s="11" t="s">
        <v>537</v>
      </c>
      <c r="G226" s="10" t="s">
        <v>538</v>
      </c>
      <c r="H226" s="10" t="str">
        <f t="shared" si="7"/>
        <v>O2M32A064I225 Sviluppo web: progettazione grafica, produzione dei contenuti informativi e realizzazione sito web</v>
      </c>
      <c r="I226" s="12">
        <v>0</v>
      </c>
      <c r="J226" s="12"/>
      <c r="K226" s="13">
        <v>0</v>
      </c>
    </row>
    <row r="227" spans="1:11" ht="14.25" x14ac:dyDescent="0.3">
      <c r="A227" s="8" t="str">
        <f t="shared" si="6"/>
        <v>O2M32A064I226</v>
      </c>
      <c r="B227" s="9" t="s">
        <v>472</v>
      </c>
      <c r="C227" s="9" t="s">
        <v>473</v>
      </c>
      <c r="D227" s="9" t="s">
        <v>535</v>
      </c>
      <c r="E227" s="10" t="s">
        <v>536</v>
      </c>
      <c r="F227" s="11" t="s">
        <v>539</v>
      </c>
      <c r="G227" s="10" t="s">
        <v>540</v>
      </c>
      <c r="H227" s="10" t="str">
        <f t="shared" si="7"/>
        <v>O2M32A064I226 Sviluppo web: costo dominio</v>
      </c>
      <c r="I227" s="12">
        <v>0</v>
      </c>
      <c r="J227" s="12"/>
      <c r="K227" s="13">
        <v>0</v>
      </c>
    </row>
    <row r="228" spans="1:11" ht="14.25" x14ac:dyDescent="0.3">
      <c r="A228" s="8" t="str">
        <f t="shared" si="6"/>
        <v>O2M32A064I227</v>
      </c>
      <c r="B228" s="9" t="s">
        <v>472</v>
      </c>
      <c r="C228" s="9" t="s">
        <v>473</v>
      </c>
      <c r="D228" s="9" t="s">
        <v>535</v>
      </c>
      <c r="E228" s="10" t="s">
        <v>536</v>
      </c>
      <c r="F228" s="11" t="s">
        <v>541</v>
      </c>
      <c r="G228" s="10" t="s">
        <v>542</v>
      </c>
      <c r="H228" s="10" t="str">
        <f t="shared" si="7"/>
        <v>O2M32A064I227 Sviluppo web: progettazione e produzione di app</v>
      </c>
      <c r="I228" s="12">
        <v>0</v>
      </c>
      <c r="J228" s="12"/>
      <c r="K228" s="13">
        <v>0</v>
      </c>
    </row>
    <row r="229" spans="1:11" ht="14.25" x14ac:dyDescent="0.3">
      <c r="A229" s="8" t="str">
        <f t="shared" si="6"/>
        <v>O2M32A064I228</v>
      </c>
      <c r="B229" s="9" t="s">
        <v>472</v>
      </c>
      <c r="C229" s="9" t="s">
        <v>473</v>
      </c>
      <c r="D229" s="9" t="s">
        <v>535</v>
      </c>
      <c r="E229" s="10" t="s">
        <v>536</v>
      </c>
      <c r="F229" s="11" t="s">
        <v>543</v>
      </c>
      <c r="G229" s="10" t="s">
        <v>544</v>
      </c>
      <c r="H229" s="10" t="str">
        <f t="shared" si="7"/>
        <v>O2M32A064I228 Sviluppo web: creazione di profili bpersonalizzati su social network e gestione di tali profili</v>
      </c>
      <c r="I229" s="12">
        <v>0</v>
      </c>
      <c r="J229" s="12"/>
      <c r="K229" s="13">
        <v>0</v>
      </c>
    </row>
    <row r="230" spans="1:11" ht="14.25" x14ac:dyDescent="0.3">
      <c r="A230" s="8" t="str">
        <f t="shared" si="6"/>
        <v>O2M32A064I229</v>
      </c>
      <c r="B230" s="9" t="s">
        <v>472</v>
      </c>
      <c r="C230" s="9" t="s">
        <v>473</v>
      </c>
      <c r="D230" s="9" t="s">
        <v>535</v>
      </c>
      <c r="E230" s="10" t="s">
        <v>536</v>
      </c>
      <c r="F230" s="11" t="s">
        <v>545</v>
      </c>
      <c r="G230" s="10" t="s">
        <v>538</v>
      </c>
      <c r="H230" s="10" t="str">
        <f t="shared" si="7"/>
        <v>O2M32A064I229 Sviluppo web: progettazione grafica, produzione dei contenuti informativi e realizzazione sito web</v>
      </c>
      <c r="I230" s="12">
        <v>0</v>
      </c>
      <c r="J230" s="12"/>
      <c r="K230" s="13">
        <v>0</v>
      </c>
    </row>
    <row r="231" spans="1:11" ht="14.25" x14ac:dyDescent="0.3">
      <c r="A231" s="8" t="str">
        <f t="shared" si="6"/>
        <v>O2M32A065I230</v>
      </c>
      <c r="B231" s="9" t="s">
        <v>472</v>
      </c>
      <c r="C231" s="9" t="s">
        <v>473</v>
      </c>
      <c r="D231" s="9" t="s">
        <v>546</v>
      </c>
      <c r="E231" s="10" t="s">
        <v>547</v>
      </c>
      <c r="F231" s="11" t="s">
        <v>548</v>
      </c>
      <c r="G231" s="10" t="s">
        <v>549</v>
      </c>
      <c r="H231" s="10" t="str">
        <f t="shared" si="7"/>
        <v xml:space="preserve">O2M32A065I230 Consulente di marketing </v>
      </c>
      <c r="I231" s="12">
        <v>0</v>
      </c>
      <c r="J231" s="12"/>
      <c r="K231" s="13">
        <v>0</v>
      </c>
    </row>
    <row r="232" spans="1:11" ht="14.25" x14ac:dyDescent="0.3">
      <c r="A232" s="8" t="str">
        <f t="shared" si="6"/>
        <v>O2M32A065I231</v>
      </c>
      <c r="B232" s="9" t="s">
        <v>472</v>
      </c>
      <c r="C232" s="9" t="s">
        <v>473</v>
      </c>
      <c r="D232" s="9" t="s">
        <v>546</v>
      </c>
      <c r="E232" s="10" t="s">
        <v>547</v>
      </c>
      <c r="F232" s="11" t="s">
        <v>550</v>
      </c>
      <c r="G232" s="10" t="s">
        <v>551</v>
      </c>
      <c r="H232" s="10" t="str">
        <f t="shared" si="7"/>
        <v>O2M32A065I231 Studi di soggetto terzo per valutare i risultati delle azioni di informazione e promozione (TRACKING)</v>
      </c>
      <c r="I232" s="12">
        <v>0</v>
      </c>
      <c r="J232" s="12"/>
      <c r="K232" s="13">
        <v>0</v>
      </c>
    </row>
    <row r="233" spans="1:11" ht="14.25" x14ac:dyDescent="0.3">
      <c r="A233" s="8" t="str">
        <f t="shared" si="6"/>
        <v>O2M32A066I232</v>
      </c>
      <c r="B233" s="9" t="s">
        <v>472</v>
      </c>
      <c r="C233" s="9" t="s">
        <v>473</v>
      </c>
      <c r="D233" s="9" t="s">
        <v>552</v>
      </c>
      <c r="E233" s="10" t="s">
        <v>553</v>
      </c>
      <c r="F233" s="11" t="s">
        <v>554</v>
      </c>
      <c r="G233" s="10" t="s">
        <v>553</v>
      </c>
      <c r="H233" s="10" t="str">
        <f t="shared" si="7"/>
        <v>O2M32A066I232 Servizi per la progettazione e la realizzazione di spazi fieristici, eventi ed iniziative di promozione e di comunicazione</v>
      </c>
      <c r="I233" s="12">
        <v>0</v>
      </c>
      <c r="J233" s="12"/>
      <c r="K233" s="13">
        <v>0</v>
      </c>
    </row>
    <row r="234" spans="1:11" ht="14.25" x14ac:dyDescent="0.3">
      <c r="A234" s="8" t="str">
        <f t="shared" si="6"/>
        <v>O2M32A066I233</v>
      </c>
      <c r="B234" s="9" t="s">
        <v>472</v>
      </c>
      <c r="C234" s="9" t="s">
        <v>473</v>
      </c>
      <c r="D234" s="9" t="s">
        <v>552</v>
      </c>
      <c r="E234" s="10" t="s">
        <v>553</v>
      </c>
      <c r="F234" s="11" t="s">
        <v>555</v>
      </c>
      <c r="G234" s="10" t="s">
        <v>556</v>
      </c>
      <c r="H234" s="10" t="str">
        <f t="shared" si="7"/>
        <v>O2M32A066I233 Media Advertising Web: pianificazione web marketing</v>
      </c>
      <c r="I234" s="12">
        <v>0</v>
      </c>
      <c r="J234" s="12"/>
      <c r="K234" s="13">
        <v>0</v>
      </c>
    </row>
    <row r="235" spans="1:11" ht="14.25" x14ac:dyDescent="0.3">
      <c r="A235" s="8" t="str">
        <f t="shared" si="6"/>
        <v>O2M32A066I234</v>
      </c>
      <c r="B235" s="9" t="s">
        <v>472</v>
      </c>
      <c r="C235" s="9" t="s">
        <v>473</v>
      </c>
      <c r="D235" s="9" t="s">
        <v>552</v>
      </c>
      <c r="E235" s="10" t="s">
        <v>553</v>
      </c>
      <c r="F235" s="11" t="s">
        <v>557</v>
      </c>
      <c r="G235" s="10" t="s">
        <v>558</v>
      </c>
      <c r="H235" s="10" t="str">
        <f t="shared" si="7"/>
        <v>O2M32A066I234 Media Advertising Web: investimenti web marketing</v>
      </c>
      <c r="I235" s="12">
        <v>0</v>
      </c>
      <c r="J235" s="12"/>
      <c r="K235" s="13">
        <v>0</v>
      </c>
    </row>
    <row r="236" spans="1:11" ht="14.25" x14ac:dyDescent="0.3">
      <c r="A236" s="8" t="str">
        <f t="shared" si="6"/>
        <v>O2M32A066I235</v>
      </c>
      <c r="B236" s="9" t="s">
        <v>472</v>
      </c>
      <c r="C236" s="9" t="s">
        <v>473</v>
      </c>
      <c r="D236" s="9" t="s">
        <v>552</v>
      </c>
      <c r="E236" s="10" t="s">
        <v>553</v>
      </c>
      <c r="F236" s="11" t="s">
        <v>559</v>
      </c>
      <c r="G236" s="10" t="s">
        <v>560</v>
      </c>
      <c r="H236" s="10" t="str">
        <f t="shared" si="7"/>
        <v>O2M32A066I235 Media Advertising Web: banner pubblicitari su siti tematici di settore e/o di grande visibilità</v>
      </c>
      <c r="I236" s="12">
        <v>0</v>
      </c>
      <c r="J236" s="12"/>
      <c r="K236" s="13">
        <v>0</v>
      </c>
    </row>
    <row r="237" spans="1:11" ht="14.25" x14ac:dyDescent="0.3">
      <c r="A237" s="8" t="str">
        <f t="shared" si="6"/>
        <v>O2M32A067I236</v>
      </c>
      <c r="B237" s="9" t="s">
        <v>472</v>
      </c>
      <c r="C237" s="9" t="s">
        <v>473</v>
      </c>
      <c r="D237" s="9" t="s">
        <v>561</v>
      </c>
      <c r="E237" s="10" t="s">
        <v>144</v>
      </c>
      <c r="F237" s="11" t="s">
        <v>562</v>
      </c>
      <c r="G237" s="10" t="s">
        <v>144</v>
      </c>
      <c r="H237" s="10" t="str">
        <f t="shared" si="7"/>
        <v>O2M32A067I236 Altre azioni (specificare)</v>
      </c>
      <c r="I237" s="12">
        <v>0</v>
      </c>
      <c r="J237" s="12"/>
      <c r="K237" s="13">
        <v>0</v>
      </c>
    </row>
    <row r="238" spans="1:11" ht="14.25" x14ac:dyDescent="0.3">
      <c r="A238" s="8" t="str">
        <f t="shared" si="6"/>
        <v>O5M4A068I237</v>
      </c>
      <c r="B238" s="9" t="s">
        <v>563</v>
      </c>
      <c r="C238" s="9" t="s">
        <v>564</v>
      </c>
      <c r="D238" s="9" t="s">
        <v>565</v>
      </c>
      <c r="E238" s="10" t="s">
        <v>566</v>
      </c>
      <c r="F238" s="11" t="s">
        <v>567</v>
      </c>
      <c r="G238" s="10" t="s">
        <v>566</v>
      </c>
      <c r="H238" s="10" t="str">
        <f t="shared" si="7"/>
        <v>O5M4A068I237 Acquisto della licenza per l’attività di sperimentazione</v>
      </c>
      <c r="I238" s="12">
        <v>0</v>
      </c>
      <c r="J238" s="12"/>
      <c r="K238" s="13">
        <v>0</v>
      </c>
    </row>
    <row r="239" spans="1:11" ht="14.25" x14ac:dyDescent="0.3">
      <c r="A239" s="8" t="str">
        <f t="shared" si="6"/>
        <v>O5M4A069I238</v>
      </c>
      <c r="B239" s="9" t="s">
        <v>563</v>
      </c>
      <c r="C239" s="9" t="s">
        <v>564</v>
      </c>
      <c r="D239" s="9" t="s">
        <v>568</v>
      </c>
      <c r="E239" s="10" t="s">
        <v>569</v>
      </c>
      <c r="F239" s="11" t="s">
        <v>570</v>
      </c>
      <c r="G239" s="10" t="s">
        <v>571</v>
      </c>
      <c r="H239" s="10" t="str">
        <f t="shared" si="7"/>
        <v>O5M4A069I238 Uso dei terreni (delle aziende agricole socie)</v>
      </c>
      <c r="I239" s="12">
        <v>1000</v>
      </c>
      <c r="J239" s="12"/>
      <c r="K239" s="13">
        <v>0</v>
      </c>
    </row>
    <row r="240" spans="1:11" ht="14.25" x14ac:dyDescent="0.3">
      <c r="A240" s="8" t="str">
        <f t="shared" si="6"/>
        <v>O5M4A070I239</v>
      </c>
      <c r="B240" s="9" t="s">
        <v>563</v>
      </c>
      <c r="C240" s="9" t="s">
        <v>564</v>
      </c>
      <c r="D240" s="9" t="s">
        <v>572</v>
      </c>
      <c r="E240" s="10" t="s">
        <v>573</v>
      </c>
      <c r="F240" s="11" t="s">
        <v>574</v>
      </c>
      <c r="G240" s="10" t="s">
        <v>575</v>
      </c>
      <c r="H240" s="10" t="str">
        <f t="shared" si="7"/>
        <v>O5M4A070I239 Noleggio delle macchine, attezzature ed apparecchiature per le attività di ricerca e sperimentazione  (delle aziende agricole socie)</v>
      </c>
      <c r="I240" s="12">
        <v>0</v>
      </c>
      <c r="J240" s="12"/>
      <c r="K240" s="13">
        <v>0</v>
      </c>
    </row>
    <row r="241" spans="1:11" ht="14.25" x14ac:dyDescent="0.3">
      <c r="A241" s="8" t="str">
        <f t="shared" si="6"/>
        <v>O5M4A071I240</v>
      </c>
      <c r="B241" s="9" t="s">
        <v>563</v>
      </c>
      <c r="C241" s="9" t="s">
        <v>564</v>
      </c>
      <c r="D241" s="9" t="s">
        <v>576</v>
      </c>
      <c r="E241" s="10" t="s">
        <v>577</v>
      </c>
      <c r="F241" s="11" t="s">
        <v>578</v>
      </c>
      <c r="G241" s="10" t="s">
        <v>577</v>
      </c>
      <c r="H241" s="10" t="str">
        <f t="shared" si="7"/>
        <v>O5M4A071I240 Spese specifiche per le produzioni sperimentali</v>
      </c>
      <c r="I241" s="12">
        <v>0</v>
      </c>
      <c r="J241" s="12"/>
      <c r="K241" s="13">
        <v>0</v>
      </c>
    </row>
    <row r="242" spans="1:11" ht="14.25" x14ac:dyDescent="0.3">
      <c r="A242" s="8" t="str">
        <f t="shared" si="6"/>
        <v>O5M4A072I241</v>
      </c>
      <c r="B242" s="9" t="s">
        <v>563</v>
      </c>
      <c r="C242" s="9" t="s">
        <v>564</v>
      </c>
      <c r="D242" s="9" t="s">
        <v>579</v>
      </c>
      <c r="E242" s="10" t="s">
        <v>580</v>
      </c>
      <c r="F242" s="11" t="s">
        <v>581</v>
      </c>
      <c r="G242" s="10" t="s">
        <v>580</v>
      </c>
      <c r="H242" s="10" t="str">
        <f t="shared" si="7"/>
        <v>O5M4A072I241 Servizi di consulenza per la progettazione e realizzazione dell’attività di ricerca e sperimentazione</v>
      </c>
      <c r="I242" s="12">
        <v>0</v>
      </c>
      <c r="J242" s="12"/>
      <c r="K242" s="13">
        <v>0</v>
      </c>
    </row>
    <row r="243" spans="1:11" ht="14.25" x14ac:dyDescent="0.3">
      <c r="A243" s="8" t="str">
        <f t="shared" si="6"/>
        <v>O5M4A073I242</v>
      </c>
      <c r="B243" s="9" t="s">
        <v>563</v>
      </c>
      <c r="C243" s="9" t="s">
        <v>564</v>
      </c>
      <c r="D243" s="9" t="s">
        <v>582</v>
      </c>
      <c r="E243" s="10" t="s">
        <v>583</v>
      </c>
      <c r="F243" s="11" t="s">
        <v>584</v>
      </c>
      <c r="G243" s="10" t="s">
        <v>583</v>
      </c>
      <c r="H243" s="10" t="str">
        <f t="shared" si="7"/>
        <v>O5M4A073I242 Servizi di consulenza per la realizzazione di ricerche in campo economico, quali le ricerche di mercato, gli studi di fattibilità, l’andamento dei consumi e lo sviluppo di nuovi prodotti e mercati</v>
      </c>
      <c r="I243" s="12">
        <v>0</v>
      </c>
      <c r="J243" s="12"/>
      <c r="K243" s="13">
        <v>0</v>
      </c>
    </row>
    <row r="244" spans="1:11" ht="14.25" x14ac:dyDescent="0.3">
      <c r="A244" s="8" t="str">
        <f t="shared" si="6"/>
        <v>O5M4A074I243</v>
      </c>
      <c r="B244" s="9" t="s">
        <v>563</v>
      </c>
      <c r="C244" s="9" t="s">
        <v>564</v>
      </c>
      <c r="D244" s="9" t="s">
        <v>585</v>
      </c>
      <c r="E244" s="10" t="s">
        <v>586</v>
      </c>
      <c r="F244" s="11" t="s">
        <v>587</v>
      </c>
      <c r="G244" s="10" t="s">
        <v>586</v>
      </c>
      <c r="H244" s="10" t="str">
        <f t="shared" si="7"/>
        <v>O5M4A074I243 Servizi di consulenza per la valutazione dei risultati delle azioni ambientali e delle azioni di promozione e comunicazione</v>
      </c>
      <c r="I244" s="12">
        <v>0</v>
      </c>
      <c r="J244" s="12"/>
      <c r="K244" s="13">
        <v>0</v>
      </c>
    </row>
    <row r="245" spans="1:11" ht="14.25" x14ac:dyDescent="0.3">
      <c r="A245" s="8" t="str">
        <f t="shared" si="6"/>
        <v>O5M4A075I244</v>
      </c>
      <c r="B245" s="9" t="s">
        <v>563</v>
      </c>
      <c r="C245" s="9" t="s">
        <v>564</v>
      </c>
      <c r="D245" s="9" t="s">
        <v>588</v>
      </c>
      <c r="E245" s="10" t="s">
        <v>589</v>
      </c>
      <c r="F245" s="11" t="s">
        <v>590</v>
      </c>
      <c r="G245" s="10" t="s">
        <v>591</v>
      </c>
      <c r="H245" s="10" t="str">
        <f t="shared" si="7"/>
        <v>O5M4A075I244 Personale della OP (costo giornaliero)</v>
      </c>
      <c r="I245" s="12">
        <v>100</v>
      </c>
      <c r="J245" s="12"/>
      <c r="K245" s="13">
        <v>0</v>
      </c>
    </row>
    <row r="246" spans="1:11" ht="14.25" x14ac:dyDescent="0.3">
      <c r="A246" s="8" t="str">
        <f t="shared" si="6"/>
        <v>O5M4A075I245</v>
      </c>
      <c r="B246" s="9" t="s">
        <v>563</v>
      </c>
      <c r="C246" s="9" t="s">
        <v>564</v>
      </c>
      <c r="D246" s="9" t="s">
        <v>588</v>
      </c>
      <c r="E246" s="10" t="s">
        <v>589</v>
      </c>
      <c r="F246" s="11" t="s">
        <v>592</v>
      </c>
      <c r="G246" s="10" t="s">
        <v>593</v>
      </c>
      <c r="H246" s="10" t="str">
        <f t="shared" si="7"/>
        <v>O5M4A075I245 Personale della OP (costo orario)</v>
      </c>
      <c r="I246" s="12">
        <v>15.46</v>
      </c>
      <c r="J246" s="12"/>
      <c r="K246" s="13">
        <v>0</v>
      </c>
    </row>
    <row r="247" spans="1:11" ht="14.25" x14ac:dyDescent="0.3">
      <c r="A247" s="8" t="str">
        <f t="shared" si="6"/>
        <v>O5M4A075I246</v>
      </c>
      <c r="B247" s="9" t="s">
        <v>563</v>
      </c>
      <c r="C247" s="9" t="s">
        <v>564</v>
      </c>
      <c r="D247" s="9" t="s">
        <v>588</v>
      </c>
      <c r="E247" s="10" t="s">
        <v>589</v>
      </c>
      <c r="F247" s="11" t="s">
        <v>594</v>
      </c>
      <c r="G247" s="10" t="s">
        <v>595</v>
      </c>
      <c r="H247" s="10" t="str">
        <f t="shared" si="7"/>
        <v>O5M4A075I246 Coordinatore delle attività di ricerca</v>
      </c>
      <c r="I247" s="12">
        <v>250</v>
      </c>
      <c r="J247" s="12"/>
      <c r="K247" s="13">
        <v>0</v>
      </c>
    </row>
    <row r="248" spans="1:11" ht="14.25" x14ac:dyDescent="0.3">
      <c r="A248" s="8" t="str">
        <f t="shared" si="6"/>
        <v>O5M4A076I247</v>
      </c>
      <c r="B248" s="9" t="s">
        <v>563</v>
      </c>
      <c r="C248" s="9" t="s">
        <v>564</v>
      </c>
      <c r="D248" s="9" t="s">
        <v>596</v>
      </c>
      <c r="E248" s="10" t="s">
        <v>144</v>
      </c>
      <c r="F248" s="11" t="s">
        <v>597</v>
      </c>
      <c r="G248" s="10" t="s">
        <v>144</v>
      </c>
      <c r="H248" s="10" t="str">
        <f t="shared" si="7"/>
        <v>O5M4A076I247 Altre azioni (specificare)</v>
      </c>
      <c r="I248" s="12">
        <v>0</v>
      </c>
      <c r="J248" s="12"/>
      <c r="K248" s="13">
        <v>0</v>
      </c>
    </row>
    <row r="249" spans="1:11" ht="14.25" x14ac:dyDescent="0.3">
      <c r="A249" s="8" t="str">
        <f t="shared" si="6"/>
        <v>O5M5A077I248</v>
      </c>
      <c r="B249" s="9" t="s">
        <v>563</v>
      </c>
      <c r="C249" s="9" t="s">
        <v>598</v>
      </c>
      <c r="D249" s="9" t="s">
        <v>599</v>
      </c>
      <c r="E249" s="10" t="s">
        <v>600</v>
      </c>
      <c r="F249" s="11" t="s">
        <v>601</v>
      </c>
      <c r="G249" s="10" t="s">
        <v>600</v>
      </c>
      <c r="H249" s="10" t="str">
        <f t="shared" si="7"/>
        <v>O5M5A077I248 Locazione ed allestimento di spazi per le attività di formazione, scambio di buone pratiche e promozione all’accesso della base associativa ai servizi di consulenza</v>
      </c>
      <c r="I249" s="12">
        <v>0</v>
      </c>
      <c r="J249" s="12"/>
      <c r="K249" s="13">
        <v>0</v>
      </c>
    </row>
    <row r="250" spans="1:11" ht="14.25" x14ac:dyDescent="0.3">
      <c r="A250" s="8" t="str">
        <f t="shared" si="6"/>
        <v>O5M5A078I249</v>
      </c>
      <c r="B250" s="9" t="s">
        <v>563</v>
      </c>
      <c r="C250" s="9" t="s">
        <v>598</v>
      </c>
      <c r="D250" s="9" t="s">
        <v>602</v>
      </c>
      <c r="E250" s="10" t="s">
        <v>603</v>
      </c>
      <c r="F250" s="11" t="s">
        <v>604</v>
      </c>
      <c r="G250" s="10" t="s">
        <v>603</v>
      </c>
      <c r="H250" s="10" t="str">
        <f t="shared" si="7"/>
        <v>O5M5A078I249 Spese per la partecipazione a corsi di formazione per risorse umane delle OP, delle AOP, delle filiali controllate per almeno il 90% e per i soci, compreso vitto ed alloggio</v>
      </c>
      <c r="I250" s="12">
        <v>0</v>
      </c>
      <c r="J250" s="12"/>
      <c r="K250" s="13">
        <v>0</v>
      </c>
    </row>
    <row r="251" spans="1:11" ht="14.25" x14ac:dyDescent="0.3">
      <c r="A251" s="8" t="str">
        <f t="shared" si="6"/>
        <v>O5M5A079I250</v>
      </c>
      <c r="B251" s="9" t="s">
        <v>563</v>
      </c>
      <c r="C251" s="9" t="s">
        <v>598</v>
      </c>
      <c r="D251" s="9" t="s">
        <v>605</v>
      </c>
      <c r="E251" s="10" t="s">
        <v>606</v>
      </c>
      <c r="F251" s="11" t="s">
        <v>607</v>
      </c>
      <c r="G251" s="10" t="s">
        <v>606</v>
      </c>
      <c r="H251" s="10" t="str">
        <f t="shared" si="7"/>
        <v>O5M5A079I250 Spese per docenze legate ai corsi di formazione</v>
      </c>
      <c r="I251" s="12">
        <v>0</v>
      </c>
      <c r="J251" s="12"/>
      <c r="K251" s="13">
        <v>0</v>
      </c>
    </row>
    <row r="252" spans="1:11" ht="14.25" x14ac:dyDescent="0.3">
      <c r="A252" s="8" t="str">
        <f t="shared" si="6"/>
        <v>O5M5A080I251</v>
      </c>
      <c r="B252" s="9" t="s">
        <v>563</v>
      </c>
      <c r="C252" s="9" t="s">
        <v>598</v>
      </c>
      <c r="D252" s="9" t="s">
        <v>608</v>
      </c>
      <c r="E252" s="10" t="s">
        <v>144</v>
      </c>
      <c r="F252" s="11" t="s">
        <v>609</v>
      </c>
      <c r="G252" s="10" t="s">
        <v>144</v>
      </c>
      <c r="H252" s="10" t="str">
        <f t="shared" si="7"/>
        <v>O5M5A080I251 Altre azioni (specificare)</v>
      </c>
      <c r="I252" s="12">
        <v>0</v>
      </c>
      <c r="J252" s="12"/>
      <c r="K252" s="13">
        <v>0</v>
      </c>
    </row>
    <row r="253" spans="1:11" ht="14.25" x14ac:dyDescent="0.3">
      <c r="A253" s="8" t="str">
        <f t="shared" si="6"/>
        <v>O4M6A081I252</v>
      </c>
      <c r="B253" s="9" t="s">
        <v>610</v>
      </c>
      <c r="C253" s="9" t="s">
        <v>611</v>
      </c>
      <c r="D253" s="9" t="s">
        <v>612</v>
      </c>
      <c r="E253" s="10" t="s">
        <v>613</v>
      </c>
      <c r="F253" s="11" t="s">
        <v>614</v>
      </c>
      <c r="G253" s="10" t="s">
        <v>615</v>
      </c>
      <c r="H253" s="10" t="str">
        <f t="shared" si="7"/>
        <v xml:space="preserve">O4M6A081I252 Spese di espianto di colture arboree di cui all'allegato I della Direttiva 2008/90 CE (eccetto Olivo - Actinidia deliciosa - Actinidia sinesinsis - Diospyrus kaki) </v>
      </c>
      <c r="I253" s="12">
        <v>0</v>
      </c>
      <c r="J253" s="12"/>
      <c r="K253" s="13">
        <v>0</v>
      </c>
    </row>
    <row r="254" spans="1:11" ht="14.25" x14ac:dyDescent="0.3">
      <c r="A254" s="8" t="str">
        <f t="shared" si="6"/>
        <v>O4M6A081I253</v>
      </c>
      <c r="B254" s="9" t="s">
        <v>610</v>
      </c>
      <c r="C254" s="9" t="s">
        <v>611</v>
      </c>
      <c r="D254" s="9" t="s">
        <v>612</v>
      </c>
      <c r="E254" s="10" t="s">
        <v>613</v>
      </c>
      <c r="F254" s="11" t="s">
        <v>616</v>
      </c>
      <c r="G254" s="10" t="s">
        <v>617</v>
      </c>
      <c r="H254" s="10" t="str">
        <f t="shared" si="7"/>
        <v xml:space="preserve">O4M6A081I253 Spese di reimpianto di colture arboree di cui all'allegato I della Direttiva 2008/90 CE (eccetto Olivo - Actinidia deliciosa - Actinidia sinesinsis - Diospyrus kaki) </v>
      </c>
      <c r="I254" s="12">
        <v>0</v>
      </c>
      <c r="J254" s="12"/>
      <c r="K254" s="13">
        <v>0</v>
      </c>
    </row>
    <row r="255" spans="1:11" ht="14.25" x14ac:dyDescent="0.3">
      <c r="A255" s="8" t="str">
        <f t="shared" si="6"/>
        <v>O4M6A082I254</v>
      </c>
      <c r="B255" s="9" t="s">
        <v>610</v>
      </c>
      <c r="C255" s="9" t="s">
        <v>611</v>
      </c>
      <c r="D255" s="9" t="s">
        <v>618</v>
      </c>
      <c r="E255" s="18" t="s">
        <v>619</v>
      </c>
      <c r="F255" s="11" t="s">
        <v>620</v>
      </c>
      <c r="G255" s="10" t="s">
        <v>621</v>
      </c>
      <c r="H255" s="10" t="str">
        <f t="shared" si="7"/>
        <v>O4M6A082I254 Locazione di magazzini dotati impianti di frigoconservazione e di stoccaggio</v>
      </c>
      <c r="I255" s="12">
        <v>0</v>
      </c>
      <c r="J255" s="12"/>
      <c r="K255" s="13">
        <v>0</v>
      </c>
    </row>
    <row r="256" spans="1:11" ht="14.25" x14ac:dyDescent="0.3">
      <c r="A256" s="8" t="str">
        <f t="shared" si="6"/>
        <v>O4M6A083I255</v>
      </c>
      <c r="B256" s="9" t="s">
        <v>610</v>
      </c>
      <c r="C256" s="9" t="s">
        <v>611</v>
      </c>
      <c r="D256" s="9" t="s">
        <v>622</v>
      </c>
      <c r="E256" s="10" t="s">
        <v>623</v>
      </c>
      <c r="F256" s="11" t="s">
        <v>624</v>
      </c>
      <c r="G256" s="10" t="s">
        <v>507</v>
      </c>
      <c r="H256" s="10" t="str">
        <f t="shared" si="7"/>
        <v>O4M6A083I255 Organizzazione di attività di “incoming”</v>
      </c>
      <c r="I256" s="12">
        <v>0</v>
      </c>
      <c r="J256" s="12"/>
      <c r="K256" s="13">
        <v>0</v>
      </c>
    </row>
    <row r="257" spans="1:11" ht="14.25" x14ac:dyDescent="0.3">
      <c r="A257" s="8" t="str">
        <f t="shared" si="6"/>
        <v>O4M6A083I256</v>
      </c>
      <c r="B257" s="9" t="s">
        <v>610</v>
      </c>
      <c r="C257" s="9" t="s">
        <v>611</v>
      </c>
      <c r="D257" s="9" t="s">
        <v>622</v>
      </c>
      <c r="E257" s="10" t="s">
        <v>623</v>
      </c>
      <c r="F257" s="11" t="s">
        <v>625</v>
      </c>
      <c r="G257" s="10" t="s">
        <v>512</v>
      </c>
      <c r="H257" s="10" t="str">
        <f t="shared" si="7"/>
        <v>O4M6A083I256 Media Advertising: redazione di editoriali/pubbliredazionali e comunicati stampa</v>
      </c>
      <c r="I257" s="12">
        <v>0</v>
      </c>
      <c r="J257" s="12"/>
      <c r="K257" s="13">
        <v>0</v>
      </c>
    </row>
    <row r="258" spans="1:11" ht="14.25" x14ac:dyDescent="0.3">
      <c r="A258" s="8" t="str">
        <f t="shared" si="6"/>
        <v>O4M6A083I257</v>
      </c>
      <c r="B258" s="9" t="s">
        <v>610</v>
      </c>
      <c r="C258" s="9" t="s">
        <v>611</v>
      </c>
      <c r="D258" s="9" t="s">
        <v>622</v>
      </c>
      <c r="E258" s="10" t="s">
        <v>623</v>
      </c>
      <c r="F258" s="11" t="s">
        <v>626</v>
      </c>
      <c r="G258" s="10" t="s">
        <v>514</v>
      </c>
      <c r="H258" s="10" t="str">
        <f t="shared" si="7"/>
        <v>O4M6A083I257 Media Advertising: diffusione di annunci pubblicitari a mezzo stampa su riviste e quotidiani</v>
      </c>
      <c r="I258" s="12">
        <v>0</v>
      </c>
      <c r="J258" s="12"/>
      <c r="K258" s="13">
        <v>0</v>
      </c>
    </row>
    <row r="259" spans="1:11" ht="14.25" x14ac:dyDescent="0.3">
      <c r="A259" s="8" t="str">
        <f t="shared" ref="A259:A322" si="8">_xlfn.CONCAT(B259,C259,D259,F259)</f>
        <v>O4M6A083I258</v>
      </c>
      <c r="B259" s="9" t="s">
        <v>610</v>
      </c>
      <c r="C259" s="9" t="s">
        <v>611</v>
      </c>
      <c r="D259" s="9" t="s">
        <v>622</v>
      </c>
      <c r="E259" s="10" t="s">
        <v>623</v>
      </c>
      <c r="F259" s="11" t="s">
        <v>627</v>
      </c>
      <c r="G259" s="10" t="s">
        <v>516</v>
      </c>
      <c r="H259" s="10" t="str">
        <f t="shared" ref="H259:H322" si="9">_xlfn.CONCAT(A259," ",G259)</f>
        <v>O4M6A083I258 Media Advertising: produzione di radiocomunicatoprofesionale (spot 30'')</v>
      </c>
      <c r="I259" s="12">
        <v>0</v>
      </c>
      <c r="J259" s="12"/>
      <c r="K259" s="13">
        <v>0</v>
      </c>
    </row>
    <row r="260" spans="1:11" ht="14.25" x14ac:dyDescent="0.3">
      <c r="A260" s="8" t="str">
        <f t="shared" si="8"/>
        <v>O4M6A083I259</v>
      </c>
      <c r="B260" s="9" t="s">
        <v>610</v>
      </c>
      <c r="C260" s="9" t="s">
        <v>611</v>
      </c>
      <c r="D260" s="9" t="s">
        <v>622</v>
      </c>
      <c r="E260" s="10" t="s">
        <v>623</v>
      </c>
      <c r="F260" s="11" t="s">
        <v>628</v>
      </c>
      <c r="G260" s="10" t="s">
        <v>518</v>
      </c>
      <c r="H260" s="10" t="str">
        <f t="shared" si="9"/>
        <v>O4M6A083I259 Media Advertising: diffusione di annunci pubblicitari (spot 30'') a mezzo radiofonico su radio nazionale (per radio regionali applicare una riduzione el 50%)</v>
      </c>
      <c r="I260" s="12">
        <v>0</v>
      </c>
      <c r="J260" s="12"/>
      <c r="K260" s="13">
        <v>0</v>
      </c>
    </row>
    <row r="261" spans="1:11" ht="14.25" x14ac:dyDescent="0.3">
      <c r="A261" s="8" t="str">
        <f t="shared" si="8"/>
        <v>O4M6A083I260</v>
      </c>
      <c r="B261" s="9" t="s">
        <v>610</v>
      </c>
      <c r="C261" s="9" t="s">
        <v>611</v>
      </c>
      <c r="D261" s="9" t="s">
        <v>622</v>
      </c>
      <c r="E261" s="10" t="s">
        <v>623</v>
      </c>
      <c r="F261" s="11" t="s">
        <v>629</v>
      </c>
      <c r="G261" s="10" t="s">
        <v>520</v>
      </c>
      <c r="H261" s="10" t="str">
        <f t="shared" si="9"/>
        <v>O4M6A083I260 Media Advertising: produzione video pubblicitari e/o promozionali</v>
      </c>
      <c r="I261" s="12">
        <v>0</v>
      </c>
      <c r="J261" s="12"/>
      <c r="K261" s="13">
        <v>0</v>
      </c>
    </row>
    <row r="262" spans="1:11" ht="14.25" x14ac:dyDescent="0.3">
      <c r="A262" s="8" t="str">
        <f t="shared" si="8"/>
        <v>O4M6A083I261</v>
      </c>
      <c r="B262" s="9" t="s">
        <v>610</v>
      </c>
      <c r="C262" s="9" t="s">
        <v>611</v>
      </c>
      <c r="D262" s="9" t="s">
        <v>622</v>
      </c>
      <c r="E262" s="10" t="s">
        <v>623</v>
      </c>
      <c r="F262" s="11" t="s">
        <v>630</v>
      </c>
      <c r="G262" s="10" t="s">
        <v>522</v>
      </c>
      <c r="H262" s="10" t="str">
        <f t="shared" si="9"/>
        <v>O4M6A083I261 Media Advertising: diffusione di annunci pubblicitari (spot 15'') a mezzo televisivo su emittente TV nazionale (per TV regionali applicare una riduzione el 50%)</v>
      </c>
      <c r="I262" s="12">
        <v>0</v>
      </c>
      <c r="J262" s="12"/>
      <c r="K262" s="13">
        <v>0</v>
      </c>
    </row>
    <row r="263" spans="1:11" ht="14.25" x14ac:dyDescent="0.3">
      <c r="A263" s="8" t="str">
        <f t="shared" si="8"/>
        <v>O4M6A083I262</v>
      </c>
      <c r="B263" s="9" t="s">
        <v>610</v>
      </c>
      <c r="C263" s="9" t="s">
        <v>611</v>
      </c>
      <c r="D263" s="9" t="s">
        <v>622</v>
      </c>
      <c r="E263" s="10" t="s">
        <v>623</v>
      </c>
      <c r="F263" s="11" t="s">
        <v>631</v>
      </c>
      <c r="G263" s="10" t="s">
        <v>524</v>
      </c>
      <c r="H263" s="10" t="str">
        <f t="shared" si="9"/>
        <v>O4M6A083I262 Media Advertising: progettazione e realizzazione cartellonistica on te road (comprensivo dei costi di affissione)</v>
      </c>
      <c r="I263" s="12">
        <v>0</v>
      </c>
      <c r="J263" s="12"/>
      <c r="K263" s="13">
        <v>0</v>
      </c>
    </row>
    <row r="264" spans="1:11" ht="14.25" x14ac:dyDescent="0.3">
      <c r="A264" s="8" t="str">
        <f t="shared" si="8"/>
        <v>O4M6A083I263</v>
      </c>
      <c r="B264" s="9" t="s">
        <v>610</v>
      </c>
      <c r="C264" s="9" t="s">
        <v>611</v>
      </c>
      <c r="D264" s="9" t="s">
        <v>622</v>
      </c>
      <c r="E264" s="10" t="s">
        <v>623</v>
      </c>
      <c r="F264" s="11" t="s">
        <v>632</v>
      </c>
      <c r="G264" s="10" t="s">
        <v>538</v>
      </c>
      <c r="H264" s="10" t="str">
        <f t="shared" si="9"/>
        <v>O4M6A083I263 Sviluppo web: progettazione grafica, produzione dei contenuti informativi e realizzazione sito web</v>
      </c>
      <c r="I264" s="12">
        <v>0</v>
      </c>
      <c r="J264" s="12"/>
      <c r="K264" s="13">
        <v>0</v>
      </c>
    </row>
    <row r="265" spans="1:11" ht="14.25" x14ac:dyDescent="0.3">
      <c r="A265" s="8" t="str">
        <f t="shared" si="8"/>
        <v>O4M6A083I264</v>
      </c>
      <c r="B265" s="9" t="s">
        <v>610</v>
      </c>
      <c r="C265" s="9" t="s">
        <v>611</v>
      </c>
      <c r="D265" s="9" t="s">
        <v>622</v>
      </c>
      <c r="E265" s="10" t="s">
        <v>623</v>
      </c>
      <c r="F265" s="11" t="s">
        <v>633</v>
      </c>
      <c r="G265" s="10" t="s">
        <v>540</v>
      </c>
      <c r="H265" s="10" t="str">
        <f t="shared" si="9"/>
        <v>O4M6A083I264 Sviluppo web: costo dominio</v>
      </c>
      <c r="I265" s="12">
        <v>0</v>
      </c>
      <c r="J265" s="12"/>
      <c r="K265" s="13">
        <v>0</v>
      </c>
    </row>
    <row r="266" spans="1:11" ht="14.25" x14ac:dyDescent="0.3">
      <c r="A266" s="8" t="str">
        <f t="shared" si="8"/>
        <v>O4M6A083I265</v>
      </c>
      <c r="B266" s="9" t="s">
        <v>610</v>
      </c>
      <c r="C266" s="9" t="s">
        <v>611</v>
      </c>
      <c r="D266" s="9" t="s">
        <v>622</v>
      </c>
      <c r="E266" s="10" t="s">
        <v>623</v>
      </c>
      <c r="F266" s="11" t="s">
        <v>634</v>
      </c>
      <c r="G266" s="10" t="s">
        <v>542</v>
      </c>
      <c r="H266" s="10" t="str">
        <f t="shared" si="9"/>
        <v>O4M6A083I265 Sviluppo web: progettazione e produzione di app</v>
      </c>
      <c r="I266" s="12">
        <v>0</v>
      </c>
      <c r="J266" s="12"/>
      <c r="K266" s="13">
        <v>0</v>
      </c>
    </row>
    <row r="267" spans="1:11" ht="14.25" x14ac:dyDescent="0.3">
      <c r="A267" s="8" t="str">
        <f t="shared" si="8"/>
        <v>O4M6A083I266</v>
      </c>
      <c r="B267" s="9" t="s">
        <v>610</v>
      </c>
      <c r="C267" s="9" t="s">
        <v>611</v>
      </c>
      <c r="D267" s="9" t="s">
        <v>622</v>
      </c>
      <c r="E267" s="10" t="s">
        <v>623</v>
      </c>
      <c r="F267" s="11" t="s">
        <v>635</v>
      </c>
      <c r="G267" s="10" t="s">
        <v>636</v>
      </c>
      <c r="H267" s="10" t="str">
        <f t="shared" si="9"/>
        <v>O4M6A083I266 Sviluppo web: creazione di profili personalizzati su social network e gestione di tali profili</v>
      </c>
      <c r="I267" s="12">
        <v>0</v>
      </c>
      <c r="J267" s="12"/>
      <c r="K267" s="13">
        <v>0</v>
      </c>
    </row>
    <row r="268" spans="1:11" ht="14.25" x14ac:dyDescent="0.3">
      <c r="A268" s="8" t="str">
        <f t="shared" si="8"/>
        <v>O4M6A083I267</v>
      </c>
      <c r="B268" s="9" t="s">
        <v>610</v>
      </c>
      <c r="C268" s="9" t="s">
        <v>611</v>
      </c>
      <c r="D268" s="9" t="s">
        <v>622</v>
      </c>
      <c r="E268" s="10" t="s">
        <v>623</v>
      </c>
      <c r="F268" s="11" t="s">
        <v>637</v>
      </c>
      <c r="G268" s="10" t="s">
        <v>549</v>
      </c>
      <c r="H268" s="10" t="str">
        <f t="shared" si="9"/>
        <v xml:space="preserve">O4M6A083I267 Consulente di marketing </v>
      </c>
      <c r="I268" s="12">
        <v>0</v>
      </c>
      <c r="J268" s="12"/>
      <c r="K268" s="13">
        <v>0</v>
      </c>
    </row>
    <row r="269" spans="1:11" ht="14.25" x14ac:dyDescent="0.3">
      <c r="A269" s="8" t="str">
        <f t="shared" si="8"/>
        <v>O4M6A083I268</v>
      </c>
      <c r="B269" s="9" t="s">
        <v>610</v>
      </c>
      <c r="C269" s="9" t="s">
        <v>611</v>
      </c>
      <c r="D269" s="9" t="s">
        <v>622</v>
      </c>
      <c r="E269" s="10" t="s">
        <v>623</v>
      </c>
      <c r="F269" s="11" t="s">
        <v>638</v>
      </c>
      <c r="G269" s="10" t="s">
        <v>551</v>
      </c>
      <c r="H269" s="10" t="str">
        <f t="shared" si="9"/>
        <v>O4M6A083I268 Studi di soggetto terzo per valutare i risultati delle azioni di informazione e promozione (TRACKING)</v>
      </c>
      <c r="I269" s="12">
        <v>0</v>
      </c>
      <c r="J269" s="12"/>
      <c r="K269" s="13">
        <v>0</v>
      </c>
    </row>
    <row r="270" spans="1:11" ht="14.25" x14ac:dyDescent="0.3">
      <c r="A270" s="8" t="str">
        <f t="shared" si="8"/>
        <v>O4M6A083I269</v>
      </c>
      <c r="B270" s="9" t="s">
        <v>610</v>
      </c>
      <c r="C270" s="9" t="s">
        <v>611</v>
      </c>
      <c r="D270" s="9" t="s">
        <v>622</v>
      </c>
      <c r="E270" s="10" t="s">
        <v>623</v>
      </c>
      <c r="F270" s="11" t="s">
        <v>639</v>
      </c>
      <c r="G270" s="10" t="s">
        <v>477</v>
      </c>
      <c r="H270" s="10" t="str">
        <f t="shared" si="9"/>
        <v>O4M6A083I269 Promozione assistita presso punti vendita, GDO: servizio organizzazione evento</v>
      </c>
      <c r="I270" s="12">
        <v>0</v>
      </c>
      <c r="J270" s="12"/>
      <c r="K270" s="13">
        <v>0</v>
      </c>
    </row>
    <row r="271" spans="1:11" ht="14.25" x14ac:dyDescent="0.3">
      <c r="A271" s="8" t="str">
        <f t="shared" si="8"/>
        <v>O4M6A083I270</v>
      </c>
      <c r="B271" s="9" t="s">
        <v>610</v>
      </c>
      <c r="C271" s="9" t="s">
        <v>611</v>
      </c>
      <c r="D271" s="9" t="s">
        <v>622</v>
      </c>
      <c r="E271" s="10" t="s">
        <v>623</v>
      </c>
      <c r="F271" s="11" t="s">
        <v>640</v>
      </c>
      <c r="G271" s="10" t="s">
        <v>479</v>
      </c>
      <c r="H271" s="10" t="str">
        <f t="shared" si="9"/>
        <v>O4M6A083I270 Promozione assistita presso punti vendita, GDO: allestimento e noleggio attrezzature</v>
      </c>
      <c r="I271" s="12">
        <v>0</v>
      </c>
      <c r="J271" s="12"/>
      <c r="K271" s="13">
        <v>0</v>
      </c>
    </row>
    <row r="272" spans="1:11" ht="14.25" x14ac:dyDescent="0.3">
      <c r="A272" s="8" t="str">
        <f t="shared" si="8"/>
        <v>O4M6A083I271</v>
      </c>
      <c r="B272" s="9" t="s">
        <v>610</v>
      </c>
      <c r="C272" s="9" t="s">
        <v>611</v>
      </c>
      <c r="D272" s="9" t="s">
        <v>622</v>
      </c>
      <c r="E272" s="10" t="s">
        <v>623</v>
      </c>
      <c r="F272" s="11" t="s">
        <v>641</v>
      </c>
      <c r="G272" s="10" t="s">
        <v>481</v>
      </c>
      <c r="H272" s="10" t="str">
        <f t="shared" si="9"/>
        <v>O4M6A083I271 Promozione assistita presso punti vendita, GDO: hostess</v>
      </c>
      <c r="I272" s="12">
        <v>0</v>
      </c>
      <c r="J272" s="12"/>
      <c r="K272" s="13">
        <v>0</v>
      </c>
    </row>
    <row r="273" spans="1:11" ht="14.25" x14ac:dyDescent="0.3">
      <c r="A273" s="8" t="str">
        <f t="shared" si="8"/>
        <v>O4M6A083I272</v>
      </c>
      <c r="B273" s="9" t="s">
        <v>610</v>
      </c>
      <c r="C273" s="9" t="s">
        <v>611</v>
      </c>
      <c r="D273" s="9" t="s">
        <v>622</v>
      </c>
      <c r="E273" s="10" t="s">
        <v>623</v>
      </c>
      <c r="F273" s="11" t="s">
        <v>642</v>
      </c>
      <c r="G273" s="10" t="s">
        <v>483</v>
      </c>
      <c r="H273" s="10" t="str">
        <f t="shared" si="9"/>
        <v>O4M6A083I272 Promozione assistita presso punti vendita, GDO: costi di promozione evento</v>
      </c>
      <c r="I273" s="12">
        <v>0</v>
      </c>
      <c r="J273" s="12"/>
      <c r="K273" s="13">
        <v>0</v>
      </c>
    </row>
    <row r="274" spans="1:11" ht="14.25" x14ac:dyDescent="0.3">
      <c r="A274" s="8" t="str">
        <f t="shared" si="8"/>
        <v>O4M6A083I273</v>
      </c>
      <c r="B274" s="9" t="s">
        <v>610</v>
      </c>
      <c r="C274" s="9" t="s">
        <v>611</v>
      </c>
      <c r="D274" s="9" t="s">
        <v>622</v>
      </c>
      <c r="E274" s="10" t="s">
        <v>623</v>
      </c>
      <c r="F274" s="11" t="s">
        <v>643</v>
      </c>
      <c r="G274" s="10" t="s">
        <v>487</v>
      </c>
      <c r="H274" s="10" t="str">
        <f t="shared" si="9"/>
        <v>O4M6A083I273 Spese connesse alla partecipazione a manifestazioni fieristiche: affitto area</v>
      </c>
      <c r="I274" s="12">
        <v>0</v>
      </c>
      <c r="J274" s="12"/>
      <c r="K274" s="13">
        <v>0</v>
      </c>
    </row>
    <row r="275" spans="1:11" ht="14.25" x14ac:dyDescent="0.3">
      <c r="A275" s="8" t="str">
        <f t="shared" si="8"/>
        <v>O4M6A083I274</v>
      </c>
      <c r="B275" s="9" t="s">
        <v>610</v>
      </c>
      <c r="C275" s="9" t="s">
        <v>611</v>
      </c>
      <c r="D275" s="9" t="s">
        <v>622</v>
      </c>
      <c r="E275" s="10" t="s">
        <v>623</v>
      </c>
      <c r="F275" s="11" t="s">
        <v>644</v>
      </c>
      <c r="G275" s="10" t="s">
        <v>489</v>
      </c>
      <c r="H275" s="10" t="str">
        <f t="shared" si="9"/>
        <v>O4M6A083I274 Spese connesse alla partecipazione a manifestazioni fieristiche: allestimento spazio espositivo standard (modulo da 16 mq)</v>
      </c>
      <c r="I275" s="12">
        <v>0</v>
      </c>
      <c r="J275" s="12"/>
      <c r="K275" s="13">
        <v>0</v>
      </c>
    </row>
    <row r="276" spans="1:11" ht="14.25" x14ac:dyDescent="0.3">
      <c r="A276" s="8" t="str">
        <f t="shared" si="8"/>
        <v>O4M6A083I275</v>
      </c>
      <c r="B276" s="9" t="s">
        <v>610</v>
      </c>
      <c r="C276" s="9" t="s">
        <v>611</v>
      </c>
      <c r="D276" s="9" t="s">
        <v>622</v>
      </c>
      <c r="E276" s="10" t="s">
        <v>623</v>
      </c>
      <c r="F276" s="11" t="s">
        <v>645</v>
      </c>
      <c r="G276" s="10" t="s">
        <v>491</v>
      </c>
      <c r="H276" s="10" t="str">
        <f t="shared" si="9"/>
        <v>O4M6A083I275 Spese connesse alla partecipazione a manifestazioni fieristiche: iscrizione</v>
      </c>
      <c r="I276" s="12">
        <v>0</v>
      </c>
      <c r="J276" s="12"/>
      <c r="K276" s="13">
        <v>0</v>
      </c>
    </row>
    <row r="277" spans="1:11" ht="14.25" x14ac:dyDescent="0.3">
      <c r="A277" s="8" t="str">
        <f t="shared" si="8"/>
        <v>O4M6A083I276</v>
      </c>
      <c r="B277" s="9" t="s">
        <v>610</v>
      </c>
      <c r="C277" s="9" t="s">
        <v>611</v>
      </c>
      <c r="D277" s="9" t="s">
        <v>622</v>
      </c>
      <c r="E277" s="10" t="s">
        <v>623</v>
      </c>
      <c r="F277" s="11" t="s">
        <v>646</v>
      </c>
      <c r="G277" s="10" t="s">
        <v>493</v>
      </c>
      <c r="H277" s="10" t="str">
        <f t="shared" si="9"/>
        <v>O4M6A083I276 Sponsorizzazioni di attività sportive ed altri eventi</v>
      </c>
      <c r="I277" s="12">
        <v>0</v>
      </c>
      <c r="J277" s="12"/>
      <c r="K277" s="13">
        <v>0</v>
      </c>
    </row>
    <row r="278" spans="1:11" ht="14.25" x14ac:dyDescent="0.3">
      <c r="A278" s="8" t="str">
        <f t="shared" si="8"/>
        <v>O4M6A083I277</v>
      </c>
      <c r="B278" s="9" t="s">
        <v>610</v>
      </c>
      <c r="C278" s="9" t="s">
        <v>611</v>
      </c>
      <c r="D278" s="9" t="s">
        <v>622</v>
      </c>
      <c r="E278" s="10" t="s">
        <v>623</v>
      </c>
      <c r="F278" s="11" t="s">
        <v>647</v>
      </c>
      <c r="G278" s="10" t="s">
        <v>498</v>
      </c>
      <c r="H278" s="10" t="str">
        <f t="shared" si="9"/>
        <v>O4M6A083I277 Materiale promozionale: progettazione grafica</v>
      </c>
      <c r="I278" s="12">
        <v>0</v>
      </c>
      <c r="J278" s="12"/>
      <c r="K278" s="13">
        <v>0</v>
      </c>
    </row>
    <row r="279" spans="1:11" ht="14.25" x14ac:dyDescent="0.3">
      <c r="A279" s="8" t="str">
        <f t="shared" si="8"/>
        <v>O4M6A083I278</v>
      </c>
      <c r="B279" s="9" t="s">
        <v>610</v>
      </c>
      <c r="C279" s="9" t="s">
        <v>611</v>
      </c>
      <c r="D279" s="9" t="s">
        <v>622</v>
      </c>
      <c r="E279" s="10" t="s">
        <v>623</v>
      </c>
      <c r="F279" s="11" t="s">
        <v>648</v>
      </c>
      <c r="G279" s="10" t="s">
        <v>500</v>
      </c>
      <c r="H279" s="10" t="str">
        <f t="shared" si="9"/>
        <v>O4M6A083I278 Materiale promozionale: produzione roll up</v>
      </c>
      <c r="I279" s="12">
        <v>0</v>
      </c>
      <c r="J279" s="12"/>
      <c r="K279" s="13">
        <v>0</v>
      </c>
    </row>
    <row r="280" spans="1:11" ht="14.25" x14ac:dyDescent="0.3">
      <c r="A280" s="8" t="str">
        <f t="shared" si="8"/>
        <v>O4M6A083I279</v>
      </c>
      <c r="B280" s="9" t="s">
        <v>610</v>
      </c>
      <c r="C280" s="9" t="s">
        <v>611</v>
      </c>
      <c r="D280" s="9" t="s">
        <v>622</v>
      </c>
      <c r="E280" s="10" t="s">
        <v>623</v>
      </c>
      <c r="F280" s="11" t="s">
        <v>649</v>
      </c>
      <c r="G280" s="10" t="s">
        <v>502</v>
      </c>
      <c r="H280" s="10" t="str">
        <f t="shared" si="9"/>
        <v>O4M6A083I279 Materiale promozionale: stampa (poster, brochure, folder)</v>
      </c>
      <c r="I280" s="12">
        <v>0</v>
      </c>
      <c r="J280" s="12"/>
      <c r="K280" s="13">
        <v>0</v>
      </c>
    </row>
    <row r="281" spans="1:11" ht="14.25" x14ac:dyDescent="0.3">
      <c r="A281" s="8" t="str">
        <f t="shared" si="8"/>
        <v>O4M6A083I280</v>
      </c>
      <c r="B281" s="9" t="s">
        <v>610</v>
      </c>
      <c r="C281" s="9" t="s">
        <v>611</v>
      </c>
      <c r="D281" s="9" t="s">
        <v>622</v>
      </c>
      <c r="E281" s="10" t="s">
        <v>623</v>
      </c>
      <c r="F281" s="11" t="s">
        <v>650</v>
      </c>
      <c r="G281" s="10" t="s">
        <v>556</v>
      </c>
      <c r="H281" s="10" t="str">
        <f t="shared" si="9"/>
        <v>O4M6A083I280 Media Advertising Web: pianificazione web marketing</v>
      </c>
      <c r="I281" s="12">
        <v>0</v>
      </c>
      <c r="J281" s="12"/>
      <c r="K281" s="13">
        <v>0</v>
      </c>
    </row>
    <row r="282" spans="1:11" ht="14.25" x14ac:dyDescent="0.3">
      <c r="A282" s="8" t="str">
        <f t="shared" si="8"/>
        <v>O4M6A083I281</v>
      </c>
      <c r="B282" s="9" t="s">
        <v>610</v>
      </c>
      <c r="C282" s="9" t="s">
        <v>611</v>
      </c>
      <c r="D282" s="9" t="s">
        <v>622</v>
      </c>
      <c r="E282" s="10" t="s">
        <v>623</v>
      </c>
      <c r="F282" s="11" t="s">
        <v>651</v>
      </c>
      <c r="G282" s="10" t="s">
        <v>558</v>
      </c>
      <c r="H282" s="10" t="str">
        <f t="shared" si="9"/>
        <v>O4M6A083I281 Media Advertising Web: investimenti web marketing</v>
      </c>
      <c r="I282" s="12">
        <v>0</v>
      </c>
      <c r="J282" s="12"/>
      <c r="K282" s="13">
        <v>0</v>
      </c>
    </row>
    <row r="283" spans="1:11" ht="14.25" x14ac:dyDescent="0.3">
      <c r="A283" s="8" t="str">
        <f t="shared" si="8"/>
        <v>O4M6A083I282</v>
      </c>
      <c r="B283" s="9" t="s">
        <v>610</v>
      </c>
      <c r="C283" s="9" t="s">
        <v>611</v>
      </c>
      <c r="D283" s="9" t="s">
        <v>622</v>
      </c>
      <c r="E283" s="10" t="s">
        <v>623</v>
      </c>
      <c r="F283" s="11" t="s">
        <v>652</v>
      </c>
      <c r="G283" s="10" t="s">
        <v>560</v>
      </c>
      <c r="H283" s="10" t="str">
        <f t="shared" si="9"/>
        <v>O4M6A083I282 Media Advertising Web: banner pubblicitari su siti tematici di settore e/o di grande visibilità</v>
      </c>
      <c r="I283" s="12">
        <v>0</v>
      </c>
      <c r="J283" s="12"/>
      <c r="K283" s="13">
        <v>0</v>
      </c>
    </row>
    <row r="284" spans="1:11" ht="14.25" x14ac:dyDescent="0.3">
      <c r="A284" s="8" t="str">
        <f t="shared" si="8"/>
        <v>O4M6A083I283</v>
      </c>
      <c r="B284" s="9" t="s">
        <v>610</v>
      </c>
      <c r="C284" s="9" t="s">
        <v>611</v>
      </c>
      <c r="D284" s="9" t="s">
        <v>622</v>
      </c>
      <c r="E284" s="10" t="s">
        <v>623</v>
      </c>
      <c r="F284" s="11" t="s">
        <v>653</v>
      </c>
      <c r="G284" s="10" t="s">
        <v>654</v>
      </c>
      <c r="H284" s="10" t="str">
        <f t="shared" si="9"/>
        <v>O4M6A083I283 Spese correlate per attività di negoziazione, nonché attuazione e gestione, di protocolli fitosanitari con Paesi terzi</v>
      </c>
      <c r="I284" s="12">
        <v>0</v>
      </c>
      <c r="J284" s="12"/>
      <c r="K284" s="13">
        <v>0</v>
      </c>
    </row>
    <row r="285" spans="1:11" ht="14.25" x14ac:dyDescent="0.3">
      <c r="A285" s="8" t="str">
        <f t="shared" si="8"/>
        <v>O4M6A084I284</v>
      </c>
      <c r="B285" s="9" t="s">
        <v>610</v>
      </c>
      <c r="C285" s="9" t="s">
        <v>611</v>
      </c>
      <c r="D285" s="9" t="s">
        <v>655</v>
      </c>
      <c r="E285" s="10" t="s">
        <v>656</v>
      </c>
      <c r="F285" s="11" t="s">
        <v>657</v>
      </c>
      <c r="G285" s="10" t="s">
        <v>658</v>
      </c>
      <c r="H285" s="10" t="str">
        <f t="shared" si="9"/>
        <v>O4M6A084I284 Ritiri dal mercato: distribuzione gratuita a opere di beneficenza o enti caritativi, ai sensi dell'articolo 34, par. 4, lettera a) del Reg (UE) n. 1308/2013</v>
      </c>
      <c r="I285" s="12">
        <v>0</v>
      </c>
      <c r="J285" s="12"/>
      <c r="K285" s="13">
        <v>0</v>
      </c>
    </row>
    <row r="286" spans="1:11" ht="14.25" x14ac:dyDescent="0.3">
      <c r="A286" s="8" t="str">
        <f t="shared" si="8"/>
        <v>O4M6A084I285</v>
      </c>
      <c r="B286" s="9" t="s">
        <v>610</v>
      </c>
      <c r="C286" s="9" t="s">
        <v>611</v>
      </c>
      <c r="D286" s="9" t="s">
        <v>655</v>
      </c>
      <c r="E286" s="10" t="s">
        <v>656</v>
      </c>
      <c r="F286" s="11" t="s">
        <v>659</v>
      </c>
      <c r="G286" s="10" t="s">
        <v>660</v>
      </c>
      <c r="H286" s="10" t="str">
        <f t="shared" si="9"/>
        <v>O4M6A084I285 Ritiri dal mercato: realizzazione di biomasse a fini energetici</v>
      </c>
      <c r="I286" s="12">
        <v>0</v>
      </c>
      <c r="J286" s="12"/>
      <c r="K286" s="13">
        <v>0</v>
      </c>
    </row>
    <row r="287" spans="1:11" ht="14.25" x14ac:dyDescent="0.3">
      <c r="A287" s="8" t="str">
        <f t="shared" si="8"/>
        <v>O4M6A084I286</v>
      </c>
      <c r="B287" s="9" t="s">
        <v>610</v>
      </c>
      <c r="C287" s="9" t="s">
        <v>611</v>
      </c>
      <c r="D287" s="9" t="s">
        <v>655</v>
      </c>
      <c r="E287" s="10" t="s">
        <v>656</v>
      </c>
      <c r="F287" s="11" t="s">
        <v>661</v>
      </c>
      <c r="G287" s="10" t="s">
        <v>662</v>
      </c>
      <c r="H287" s="10" t="str">
        <f t="shared" si="9"/>
        <v>O4M6A084I286 Ritiri dal mercato: alimentazione animale</v>
      </c>
      <c r="I287" s="12">
        <v>0</v>
      </c>
      <c r="J287" s="12"/>
      <c r="K287" s="13">
        <v>0</v>
      </c>
    </row>
    <row r="288" spans="1:11" ht="14.25" x14ac:dyDescent="0.3">
      <c r="A288" s="8" t="str">
        <f t="shared" si="8"/>
        <v>O4M6A084I287</v>
      </c>
      <c r="B288" s="9" t="s">
        <v>610</v>
      </c>
      <c r="C288" s="9" t="s">
        <v>611</v>
      </c>
      <c r="D288" s="9" t="s">
        <v>655</v>
      </c>
      <c r="E288" s="10" t="s">
        <v>656</v>
      </c>
      <c r="F288" s="11" t="s">
        <v>663</v>
      </c>
      <c r="G288" s="10" t="s">
        <v>664</v>
      </c>
      <c r="H288" s="10" t="str">
        <f t="shared" si="9"/>
        <v>O4M6A084I287 Ritiri dal mercato: trasformazione industriale no food, ivi compresa la distillazione in alcool</v>
      </c>
      <c r="I288" s="12">
        <v>0</v>
      </c>
      <c r="J288" s="12"/>
      <c r="K288" s="13">
        <v>0</v>
      </c>
    </row>
    <row r="289" spans="1:11" ht="14.25" x14ac:dyDescent="0.3">
      <c r="A289" s="8" t="str">
        <f t="shared" si="8"/>
        <v>O4M6A084I288</v>
      </c>
      <c r="B289" s="9" t="s">
        <v>610</v>
      </c>
      <c r="C289" s="9" t="s">
        <v>611</v>
      </c>
      <c r="D289" s="9" t="s">
        <v>655</v>
      </c>
      <c r="E289" s="10" t="s">
        <v>656</v>
      </c>
      <c r="F289" s="11" t="s">
        <v>665</v>
      </c>
      <c r="G289" s="10" t="s">
        <v>666</v>
      </c>
      <c r="H289" s="10" t="str">
        <f t="shared" si="9"/>
        <v>O4M6A084I288 Ritiri dal mercato: biodegradazione o compostaggio</v>
      </c>
      <c r="I289" s="12">
        <v>0</v>
      </c>
      <c r="J289" s="12"/>
      <c r="K289" s="13">
        <v>0</v>
      </c>
    </row>
    <row r="290" spans="1:11" ht="14.25" x14ac:dyDescent="0.3">
      <c r="A290" s="8" t="str">
        <f t="shared" si="8"/>
        <v>O4M6A085I289</v>
      </c>
      <c r="B290" s="9" t="s">
        <v>610</v>
      </c>
      <c r="C290" s="9" t="s">
        <v>611</v>
      </c>
      <c r="D290" s="9" t="s">
        <v>667</v>
      </c>
      <c r="E290" s="10" t="s">
        <v>668</v>
      </c>
      <c r="F290" s="11" t="s">
        <v>669</v>
      </c>
      <c r="G290" s="10" t="s">
        <v>670</v>
      </c>
      <c r="H290" s="10" t="str">
        <f t="shared" si="9"/>
        <v>O4M6A085I289 Polizza assicurative stipulate dalle OP, finalizzate alla parziale coertura delle perdite commerciali che l'OP subisce in conseguenza di calimità naturali, avversità atmosferiche, fisiopatie e infestazioni parassitarie</v>
      </c>
      <c r="I290" s="12">
        <v>0</v>
      </c>
      <c r="J290" s="12"/>
      <c r="K290" s="13">
        <v>0</v>
      </c>
    </row>
    <row r="291" spans="1:11" ht="14.25" x14ac:dyDescent="0.3">
      <c r="A291" s="8" t="str">
        <f t="shared" si="8"/>
        <v>O4M6A086I290</v>
      </c>
      <c r="B291" s="9" t="s">
        <v>610</v>
      </c>
      <c r="C291" s="9" t="s">
        <v>611</v>
      </c>
      <c r="D291" s="9" t="s">
        <v>671</v>
      </c>
      <c r="E291" s="10" t="s">
        <v>672</v>
      </c>
      <c r="F291" s="11" t="s">
        <v>673</v>
      </c>
      <c r="G291" s="10" t="s">
        <v>957</v>
      </c>
      <c r="H291" s="10" t="str">
        <f t="shared" si="9"/>
        <v>O4M6A086I290 Iniziative di formazione e scambio di buone prassi</v>
      </c>
      <c r="I291" s="12">
        <v>0</v>
      </c>
      <c r="J291" s="12"/>
      <c r="K291" s="13">
        <v>0</v>
      </c>
    </row>
    <row r="292" spans="1:11" ht="14.25" x14ac:dyDescent="0.3">
      <c r="A292" s="8" t="str">
        <f t="shared" si="8"/>
        <v>O4M6A087I291</v>
      </c>
      <c r="B292" s="9" t="s">
        <v>610</v>
      </c>
      <c r="C292" s="9" t="s">
        <v>611</v>
      </c>
      <c r="D292" s="9" t="s">
        <v>674</v>
      </c>
      <c r="E292" s="10" t="s">
        <v>675</v>
      </c>
      <c r="F292" s="11" t="s">
        <v>676</v>
      </c>
      <c r="G292" s="10" t="s">
        <v>958</v>
      </c>
      <c r="H292" s="10" t="str">
        <f t="shared" si="9"/>
        <v>O4M6A087I291 Sostegno per le spese amministrative di costituzione di fondi di mutualizzazione</v>
      </c>
      <c r="I292" s="12">
        <v>0</v>
      </c>
      <c r="J292" s="12"/>
      <c r="K292" s="13">
        <v>0</v>
      </c>
    </row>
    <row r="293" spans="1:11" ht="14.25" x14ac:dyDescent="0.3">
      <c r="A293" s="8" t="str">
        <f t="shared" si="8"/>
        <v>O4M6A087I292</v>
      </c>
      <c r="B293" s="9" t="s">
        <v>610</v>
      </c>
      <c r="C293" s="9" t="s">
        <v>611</v>
      </c>
      <c r="D293" s="9" t="s">
        <v>674</v>
      </c>
      <c r="E293" s="10" t="s">
        <v>675</v>
      </c>
      <c r="F293" s="11" t="s">
        <v>677</v>
      </c>
      <c r="G293" s="10" t="s">
        <v>678</v>
      </c>
      <c r="H293" s="10" t="str">
        <f t="shared" si="9"/>
        <v>O4M6A087I292 Costi amministrativi di costituzione di fondi di mutualizzazione e i contributi finanziari per ricostituire i fondi di mutualizzazione in seguito alle compensazioni versate ai produttori aderenti all’OP/AOP che subiscono un drastico calo di reddito causato da condizioni di mercato avverse</v>
      </c>
      <c r="I293" s="12">
        <v>0</v>
      </c>
      <c r="J293" s="12"/>
      <c r="K293" s="13">
        <v>0</v>
      </c>
    </row>
    <row r="294" spans="1:11" ht="14.25" x14ac:dyDescent="0.3">
      <c r="A294" s="8" t="str">
        <f t="shared" si="8"/>
        <v>O4M6A088I293</v>
      </c>
      <c r="B294" s="9" t="s">
        <v>610</v>
      </c>
      <c r="C294" s="9" t="s">
        <v>611</v>
      </c>
      <c r="D294" s="9" t="s">
        <v>679</v>
      </c>
      <c r="E294" s="10" t="s">
        <v>680</v>
      </c>
      <c r="F294" s="11" t="s">
        <v>681</v>
      </c>
      <c r="G294" s="10" t="s">
        <v>682</v>
      </c>
      <c r="H294" s="10" t="str">
        <f t="shared" si="9"/>
        <v>O4M6A088I293 Spese connesse alla organizzazione e alle prestazioni di orientamento (coaching)</v>
      </c>
      <c r="I294" s="12">
        <v>0</v>
      </c>
      <c r="J294" s="12"/>
      <c r="K294" s="13">
        <v>0</v>
      </c>
    </row>
    <row r="295" spans="1:11" ht="14.25" x14ac:dyDescent="0.3">
      <c r="A295" s="8" t="str">
        <f t="shared" si="8"/>
        <v>O4M6A089I294</v>
      </c>
      <c r="B295" s="9" t="s">
        <v>610</v>
      </c>
      <c r="C295" s="9" t="s">
        <v>611</v>
      </c>
      <c r="D295" s="9" t="s">
        <v>683</v>
      </c>
      <c r="E295" s="10" t="s">
        <v>144</v>
      </c>
      <c r="F295" s="11" t="s">
        <v>684</v>
      </c>
      <c r="G295" s="10" t="s">
        <v>144</v>
      </c>
      <c r="H295" s="10" t="str">
        <f t="shared" si="9"/>
        <v>O4M6A089I294 Altre azioni (specificare)</v>
      </c>
      <c r="I295" s="12">
        <v>0</v>
      </c>
      <c r="J295" s="12"/>
      <c r="K295" s="13">
        <v>0</v>
      </c>
    </row>
    <row r="296" spans="1:11" ht="14.25" x14ac:dyDescent="0.3">
      <c r="A296" s="8" t="str">
        <f t="shared" si="8"/>
        <v>O6M7A090I295</v>
      </c>
      <c r="B296" s="9" t="s">
        <v>685</v>
      </c>
      <c r="C296" s="9" t="s">
        <v>686</v>
      </c>
      <c r="D296" s="9" t="s">
        <v>687</v>
      </c>
      <c r="E296" s="10" t="s">
        <v>688</v>
      </c>
      <c r="F296" s="11" t="s">
        <v>689</v>
      </c>
      <c r="G296" s="10" t="s">
        <v>690</v>
      </c>
      <c r="H296" s="10" t="str">
        <f t="shared" si="9"/>
        <v>O6M7A090I295 A.1 - Produzione integrata nelle regioni che hanno attivato analoga azione nel PSR</v>
      </c>
      <c r="I296" s="12">
        <v>0</v>
      </c>
      <c r="J296" s="12"/>
      <c r="K296" s="13">
        <v>0</v>
      </c>
    </row>
    <row r="297" spans="1:11" ht="14.25" x14ac:dyDescent="0.3">
      <c r="A297" s="8" t="str">
        <f t="shared" si="8"/>
        <v>O6M7A090I296</v>
      </c>
      <c r="B297" s="9" t="s">
        <v>685</v>
      </c>
      <c r="C297" s="9" t="s">
        <v>686</v>
      </c>
      <c r="D297" s="9" t="s">
        <v>687</v>
      </c>
      <c r="E297" s="10" t="s">
        <v>688</v>
      </c>
      <c r="F297" s="11" t="s">
        <v>691</v>
      </c>
      <c r="G297" s="10" t="s">
        <v>692</v>
      </c>
      <c r="H297" s="10" t="str">
        <f t="shared" si="9"/>
        <v>O6M7A090I296 A.2 - Produzione biologica nelle regioni che hanno attivato analoga azione nel PSR</v>
      </c>
      <c r="I297" s="12">
        <v>0</v>
      </c>
      <c r="J297" s="12"/>
      <c r="K297" s="13">
        <v>0</v>
      </c>
    </row>
    <row r="298" spans="1:11" ht="14.25" x14ac:dyDescent="0.3">
      <c r="A298" s="8" t="str">
        <f t="shared" si="8"/>
        <v>O6M7A090I297</v>
      </c>
      <c r="B298" s="9" t="s">
        <v>685</v>
      </c>
      <c r="C298" s="9" t="s">
        <v>686</v>
      </c>
      <c r="D298" s="9" t="s">
        <v>687</v>
      </c>
      <c r="E298" s="10" t="s">
        <v>688</v>
      </c>
      <c r="F298" s="11" t="s">
        <v>693</v>
      </c>
      <c r="G298" s="10" t="s">
        <v>694</v>
      </c>
      <c r="H298" s="10" t="str">
        <f t="shared" si="9"/>
        <v>O6M7A090I297 A.3 - Inerbimento degli interfilari nelle regioni che hanno attivato analoga azione nel PSR</v>
      </c>
      <c r="I298" s="12">
        <v>0</v>
      </c>
      <c r="J298" s="12"/>
      <c r="K298" s="13">
        <v>0</v>
      </c>
    </row>
    <row r="299" spans="1:11" ht="14.25" x14ac:dyDescent="0.3">
      <c r="A299" s="8" t="str">
        <f t="shared" si="8"/>
        <v>O6M7A090I298</v>
      </c>
      <c r="B299" s="9" t="s">
        <v>685</v>
      </c>
      <c r="C299" s="9" t="s">
        <v>686</v>
      </c>
      <c r="D299" s="9" t="s">
        <v>687</v>
      </c>
      <c r="E299" s="10" t="s">
        <v>688</v>
      </c>
      <c r="F299" s="11" t="s">
        <v>695</v>
      </c>
      <c r="G299" s="10" t="s">
        <v>696</v>
      </c>
      <c r="H299" s="10" t="str">
        <f t="shared" si="9"/>
        <v>O6M7A090I298 A.4 - Infrastrutture verdi nelle regioni che hanno attivato analoga azione nel PSR</v>
      </c>
      <c r="I299" s="12">
        <v>0</v>
      </c>
      <c r="J299" s="12"/>
      <c r="K299" s="13">
        <v>0</v>
      </c>
    </row>
    <row r="300" spans="1:11" ht="14.25" x14ac:dyDescent="0.3">
      <c r="A300" s="8" t="str">
        <f t="shared" si="8"/>
        <v>O6M7A091I299</v>
      </c>
      <c r="B300" s="9" t="s">
        <v>685</v>
      </c>
      <c r="C300" s="9" t="s">
        <v>686</v>
      </c>
      <c r="D300" s="9" t="s">
        <v>697</v>
      </c>
      <c r="E300" s="10" t="s">
        <v>698</v>
      </c>
      <c r="F300" s="11" t="s">
        <v>699</v>
      </c>
      <c r="G300" s="10" t="s">
        <v>700</v>
      </c>
      <c r="H300" s="10" t="str">
        <f t="shared" si="9"/>
        <v>O6M7A091I299 B.1.a) - Sostituzione di impianti irrigui esistenti con impianti più efficienti ed efficaci, del tipo a goccia o simili</v>
      </c>
      <c r="I300" s="12">
        <v>0</v>
      </c>
      <c r="J300" s="12"/>
      <c r="K300" s="13">
        <v>0</v>
      </c>
    </row>
    <row r="301" spans="1:11" ht="14.25" x14ac:dyDescent="0.3">
      <c r="A301" s="8" t="str">
        <f t="shared" si="8"/>
        <v>O6M7A091I300</v>
      </c>
      <c r="B301" s="9" t="s">
        <v>685</v>
      </c>
      <c r="C301" s="9" t="s">
        <v>686</v>
      </c>
      <c r="D301" s="9" t="s">
        <v>697</v>
      </c>
      <c r="E301" s="10" t="s">
        <v>698</v>
      </c>
      <c r="F301" s="11" t="s">
        <v>701</v>
      </c>
      <c r="G301" s="10" t="s">
        <v>702</v>
      </c>
      <c r="H301" s="10" t="str">
        <f t="shared" si="9"/>
        <v>O6M7A091I300 B.1.b) - Miglioramento di sistemi di irrigazione esistenti</v>
      </c>
      <c r="I301" s="12">
        <v>0</v>
      </c>
      <c r="J301" s="12"/>
      <c r="K301" s="13">
        <v>0</v>
      </c>
    </row>
    <row r="302" spans="1:11" ht="14.25" x14ac:dyDescent="0.3">
      <c r="A302" s="8" t="str">
        <f t="shared" si="8"/>
        <v>O6M7A092I301</v>
      </c>
      <c r="B302" s="9" t="s">
        <v>685</v>
      </c>
      <c r="C302" s="9" t="s">
        <v>686</v>
      </c>
      <c r="D302" s="9" t="s">
        <v>703</v>
      </c>
      <c r="E302" s="10" t="s">
        <v>704</v>
      </c>
      <c r="F302" s="11" t="s">
        <v>705</v>
      </c>
      <c r="G302" s="10" t="s">
        <v>706</v>
      </c>
      <c r="H302" s="10" t="str">
        <f t="shared" si="9"/>
        <v>O6M7A092I301 B.2.a) - Realizzazione di impianti e strutture per il recupero delle acque piovane ed il loro stoccaggio</v>
      </c>
      <c r="I302" s="12">
        <v>0</v>
      </c>
      <c r="J302" s="12"/>
      <c r="K302" s="13">
        <v>0</v>
      </c>
    </row>
    <row r="303" spans="1:11" ht="14.25" x14ac:dyDescent="0.3">
      <c r="A303" s="8" t="str">
        <f t="shared" si="8"/>
        <v>O6M7A092I302</v>
      </c>
      <c r="B303" s="9" t="s">
        <v>685</v>
      </c>
      <c r="C303" s="9" t="s">
        <v>686</v>
      </c>
      <c r="D303" s="9" t="s">
        <v>703</v>
      </c>
      <c r="E303" s="10" t="s">
        <v>704</v>
      </c>
      <c r="F303" s="11" t="s">
        <v>707</v>
      </c>
      <c r="G303" s="10" t="s">
        <v>708</v>
      </c>
      <c r="H303" s="10" t="str">
        <f t="shared" si="9"/>
        <v>O6M7A092I302 B.2.b) -Realizzazione di impianti e strutture per il trattamento degli effluenti, la prevenzione della stagnazione dell’acqua, nonché di gestione degli scarichi</v>
      </c>
      <c r="I303" s="12">
        <v>0</v>
      </c>
      <c r="J303" s="12"/>
      <c r="K303" s="13">
        <v>0</v>
      </c>
    </row>
    <row r="304" spans="1:11" ht="14.25" x14ac:dyDescent="0.3">
      <c r="A304" s="8" t="str">
        <f t="shared" si="8"/>
        <v>O6M7A092I303</v>
      </c>
      <c r="B304" s="9" t="s">
        <v>685</v>
      </c>
      <c r="C304" s="9" t="s">
        <v>686</v>
      </c>
      <c r="D304" s="9" t="s">
        <v>703</v>
      </c>
      <c r="E304" s="10" t="s">
        <v>704</v>
      </c>
      <c r="F304" s="11" t="s">
        <v>709</v>
      </c>
      <c r="G304" s="10" t="s">
        <v>710</v>
      </c>
      <c r="H304" s="10" t="str">
        <f t="shared" si="9"/>
        <v>O6M7A092I303 B.2.c) - Realizzazione di impianti e strutture per la separazione delle acque di processo e la riduzione delle acque destinate alla depurazione</v>
      </c>
      <c r="I304" s="12">
        <v>0</v>
      </c>
      <c r="J304" s="12"/>
      <c r="K304" s="13">
        <v>0</v>
      </c>
    </row>
    <row r="305" spans="1:11" ht="14.25" x14ac:dyDescent="0.3">
      <c r="A305" s="8" t="str">
        <f t="shared" si="8"/>
        <v>O6M7A092I304</v>
      </c>
      <c r="B305" s="9" t="s">
        <v>685</v>
      </c>
      <c r="C305" s="9" t="s">
        <v>686</v>
      </c>
      <c r="D305" s="9" t="s">
        <v>703</v>
      </c>
      <c r="E305" s="10" t="s">
        <v>704</v>
      </c>
      <c r="F305" s="11" t="s">
        <v>711</v>
      </c>
      <c r="G305" s="10" t="s">
        <v>712</v>
      </c>
      <c r="H305" s="10" t="str">
        <f t="shared" si="9"/>
        <v>O6M7A092I304 B.2.d) - Realizzazione di impianti e strutture per la depurazione delle acque</v>
      </c>
      <c r="I305" s="12">
        <v>0</v>
      </c>
      <c r="J305" s="12"/>
      <c r="K305" s="13">
        <v>0</v>
      </c>
    </row>
    <row r="306" spans="1:11" ht="14.25" x14ac:dyDescent="0.3">
      <c r="A306" s="8" t="str">
        <f t="shared" si="8"/>
        <v>O6M7A092I305</v>
      </c>
      <c r="B306" s="9" t="s">
        <v>685</v>
      </c>
      <c r="C306" s="9" t="s">
        <v>686</v>
      </c>
      <c r="D306" s="9" t="s">
        <v>703</v>
      </c>
      <c r="E306" s="10" t="s">
        <v>704</v>
      </c>
      <c r="F306" s="11" t="s">
        <v>713</v>
      </c>
      <c r="G306" s="10" t="s">
        <v>714</v>
      </c>
      <c r="H306" s="10" t="str">
        <f t="shared" si="9"/>
        <v>O6M7A092I305 B.2.e) - Realizzazione di impianti e strutture per il riutilizzo delle acque provenienti dai depuratori o da impianti di raffreddamento o dalle pompe a vuoto</v>
      </c>
      <c r="I306" s="12">
        <v>0</v>
      </c>
      <c r="J306" s="12"/>
      <c r="K306" s="13">
        <v>0</v>
      </c>
    </row>
    <row r="307" spans="1:11" ht="14.25" x14ac:dyDescent="0.3">
      <c r="A307" s="8" t="str">
        <f t="shared" si="8"/>
        <v>O6M7A092I306</v>
      </c>
      <c r="B307" s="9" t="s">
        <v>685</v>
      </c>
      <c r="C307" s="9" t="s">
        <v>686</v>
      </c>
      <c r="D307" s="9" t="s">
        <v>703</v>
      </c>
      <c r="E307" s="10" t="s">
        <v>704</v>
      </c>
      <c r="F307" s="11" t="s">
        <v>715</v>
      </c>
      <c r="G307" s="10" t="s">
        <v>716</v>
      </c>
      <c r="H307" s="10" t="str">
        <f t="shared" si="9"/>
        <v>O6M7A092I306 B.2.f) - Sostituzione, trasformazione, miglioramento di impianti esistenti di cui ai punti precedenti</v>
      </c>
      <c r="I307" s="12">
        <v>0</v>
      </c>
      <c r="J307" s="12"/>
      <c r="K307" s="13">
        <v>0</v>
      </c>
    </row>
    <row r="308" spans="1:11" ht="14.25" x14ac:dyDescent="0.3">
      <c r="A308" s="8" t="str">
        <f t="shared" si="8"/>
        <v>O6M7A093I307</v>
      </c>
      <c r="B308" s="9" t="s">
        <v>685</v>
      </c>
      <c r="C308" s="9" t="s">
        <v>686</v>
      </c>
      <c r="D308" s="9" t="s">
        <v>717</v>
      </c>
      <c r="E308" s="10" t="s">
        <v>718</v>
      </c>
      <c r="F308" s="11" t="s">
        <v>719</v>
      </c>
      <c r="G308" s="10" t="s">
        <v>720</v>
      </c>
      <c r="H308" s="10" t="str">
        <f t="shared" si="9"/>
        <v>O6M7A093I307 B.3.a) - Realizzazione di impianti in grado di ridurre le emissioni in atmosfera di CO2 e/o di altri inquinanti dell’aria, nonché la sostituzione o trasformazione di quelli già esistenti</v>
      </c>
      <c r="I308" s="12">
        <v>0</v>
      </c>
      <c r="J308" s="12"/>
      <c r="K308" s="13">
        <v>0</v>
      </c>
    </row>
    <row r="309" spans="1:11" ht="14.25" x14ac:dyDescent="0.3">
      <c r="A309" s="8" t="str">
        <f t="shared" si="8"/>
        <v>O6M7A093I308</v>
      </c>
      <c r="B309" s="9" t="s">
        <v>685</v>
      </c>
      <c r="C309" s="9" t="s">
        <v>686</v>
      </c>
      <c r="D309" s="9" t="s">
        <v>717</v>
      </c>
      <c r="E309" s="10" t="s">
        <v>718</v>
      </c>
      <c r="F309" s="11" t="s">
        <v>721</v>
      </c>
      <c r="G309" s="10" t="s">
        <v>722</v>
      </c>
      <c r="H309" s="10" t="str">
        <f t="shared" si="9"/>
        <v>O6M7A093I308 B.3.b) - Realizzazione di impianti in grado di abbattere le polveri (es: cicloni, filtri, ecc.), nonché la sostituzione o la trasformazione di quelli già esistenti</v>
      </c>
      <c r="I309" s="12">
        <v>0</v>
      </c>
      <c r="J309" s="12"/>
      <c r="K309" s="13">
        <v>0</v>
      </c>
    </row>
    <row r="310" spans="1:11" ht="14.25" x14ac:dyDescent="0.3">
      <c r="A310" s="8" t="str">
        <f t="shared" si="8"/>
        <v>O6M7A094I309</v>
      </c>
      <c r="B310" s="9" t="s">
        <v>685</v>
      </c>
      <c r="C310" s="9" t="s">
        <v>686</v>
      </c>
      <c r="D310" s="9" t="s">
        <v>723</v>
      </c>
      <c r="E310" s="10" t="s">
        <v>724</v>
      </c>
      <c r="F310" s="11" t="s">
        <v>725</v>
      </c>
      <c r="G310" s="10" t="s">
        <v>726</v>
      </c>
      <c r="H310" s="10" t="str">
        <f t="shared" si="9"/>
        <v>O6M7A094I309 B.4.a) - Introduzione di sistemi di produzione energetica combinata (co-trigenerazione)</v>
      </c>
      <c r="I310" s="12">
        <v>0</v>
      </c>
      <c r="J310" s="12"/>
      <c r="K310" s="13">
        <v>0</v>
      </c>
    </row>
    <row r="311" spans="1:11" ht="14.25" x14ac:dyDescent="0.3">
      <c r="A311" s="8" t="str">
        <f t="shared" si="8"/>
        <v>O6M7A095I310</v>
      </c>
      <c r="B311" s="9" t="s">
        <v>685</v>
      </c>
      <c r="C311" s="9" t="s">
        <v>686</v>
      </c>
      <c r="D311" s="9" t="s">
        <v>727</v>
      </c>
      <c r="E311" s="10" t="s">
        <v>728</v>
      </c>
      <c r="F311" s="11" t="s">
        <v>729</v>
      </c>
      <c r="G311" s="10" t="s">
        <v>730</v>
      </c>
      <c r="H311" s="10" t="str">
        <f t="shared" si="9"/>
        <v>O6M7A095I310 B.5.a) - Realizzazione di impianti produzione di energia da fonti rinnovabili (impianti eolici, impianti fotovoltaici, biogas, ecc..)</v>
      </c>
      <c r="I311" s="12">
        <v>0</v>
      </c>
      <c r="J311" s="12"/>
      <c r="K311" s="13">
        <v>0</v>
      </c>
    </row>
    <row r="312" spans="1:11" ht="14.25" x14ac:dyDescent="0.3">
      <c r="A312" s="8" t="str">
        <f t="shared" si="8"/>
        <v>O6M7A095I311</v>
      </c>
      <c r="B312" s="9" t="s">
        <v>685</v>
      </c>
      <c r="C312" s="9" t="s">
        <v>686</v>
      </c>
      <c r="D312" s="9" t="s">
        <v>727</v>
      </c>
      <c r="E312" s="10" t="s">
        <v>728</v>
      </c>
      <c r="F312" s="11" t="s">
        <v>731</v>
      </c>
      <c r="G312" s="10" t="s">
        <v>732</v>
      </c>
      <c r="H312" s="10" t="str">
        <f t="shared" si="9"/>
        <v>O6M7A095I311 B.5.b) - Sostituzione o trasformazione di quelli già esistenti</v>
      </c>
      <c r="I312" s="12">
        <v>0</v>
      </c>
      <c r="J312" s="12"/>
      <c r="K312" s="13">
        <v>0</v>
      </c>
    </row>
    <row r="313" spans="1:11" ht="14.25" x14ac:dyDescent="0.3">
      <c r="A313" s="8" t="str">
        <f t="shared" si="8"/>
        <v>O6M7A096I312</v>
      </c>
      <c r="B313" s="9" t="s">
        <v>685</v>
      </c>
      <c r="C313" s="9" t="s">
        <v>686</v>
      </c>
      <c r="D313" s="9" t="s">
        <v>733</v>
      </c>
      <c r="E313" s="10" t="s">
        <v>734</v>
      </c>
      <c r="F313" s="11" t="s">
        <v>735</v>
      </c>
      <c r="G313" s="10" t="s">
        <v>736</v>
      </c>
      <c r="H313" s="10" t="str">
        <f t="shared" si="9"/>
        <v>O6M7A096I312 B.6.a) - Realizzazione di strutture ed impianti per la preparazione e/o distribuzione di miscele di formulati fitosanitari</v>
      </c>
      <c r="I313" s="12">
        <v>0</v>
      </c>
      <c r="J313" s="12"/>
      <c r="K313" s="13">
        <v>0</v>
      </c>
    </row>
    <row r="314" spans="1:11" ht="14.25" x14ac:dyDescent="0.3">
      <c r="A314" s="8" t="str">
        <f t="shared" si="8"/>
        <v>O6M7A096I313</v>
      </c>
      <c r="B314" s="9" t="s">
        <v>685</v>
      </c>
      <c r="C314" s="9" t="s">
        <v>686</v>
      </c>
      <c r="D314" s="9" t="s">
        <v>733</v>
      </c>
      <c r="E314" s="10" t="s">
        <v>734</v>
      </c>
      <c r="F314" s="11" t="s">
        <v>737</v>
      </c>
      <c r="G314" s="10" t="s">
        <v>738</v>
      </c>
      <c r="H314" s="10" t="str">
        <f t="shared" si="9"/>
        <v>O6M7A096I313 B.6.b) - Adeguamento/ammodernamento degli stessi</v>
      </c>
      <c r="I314" s="12">
        <v>0</v>
      </c>
      <c r="J314" s="12"/>
      <c r="K314" s="13">
        <v>0</v>
      </c>
    </row>
    <row r="315" spans="1:11" ht="14.25" x14ac:dyDescent="0.3">
      <c r="A315" s="8" t="str">
        <f t="shared" si="8"/>
        <v>O6M7A097I314</v>
      </c>
      <c r="B315" s="9" t="s">
        <v>685</v>
      </c>
      <c r="C315" s="9" t="s">
        <v>686</v>
      </c>
      <c r="D315" s="9" t="s">
        <v>739</v>
      </c>
      <c r="E315" s="10" t="s">
        <v>740</v>
      </c>
      <c r="F315" s="11" t="s">
        <v>741</v>
      </c>
      <c r="G315" s="10" t="s">
        <v>742</v>
      </c>
      <c r="H315" s="10" t="str">
        <f t="shared" si="9"/>
        <v>O6M7A097I314 B.7.a) - Realizzazione di strutture ed impianti per il lavaggio delle attrezzature utilizzate per la distribuzione dei fitofarmaci e la gestione delle acque reflue</v>
      </c>
      <c r="I315" s="12">
        <v>0</v>
      </c>
      <c r="J315" s="12"/>
      <c r="K315" s="13">
        <v>0</v>
      </c>
    </row>
    <row r="316" spans="1:11" ht="14.25" x14ac:dyDescent="0.3">
      <c r="A316" s="8" t="str">
        <f t="shared" si="8"/>
        <v>O6M7A097I315</v>
      </c>
      <c r="B316" s="9" t="s">
        <v>685</v>
      </c>
      <c r="C316" s="9" t="s">
        <v>686</v>
      </c>
      <c r="D316" s="9" t="s">
        <v>739</v>
      </c>
      <c r="E316" s="10" t="s">
        <v>740</v>
      </c>
      <c r="F316" s="11" t="s">
        <v>743</v>
      </c>
      <c r="G316" s="10" t="s">
        <v>744</v>
      </c>
      <c r="H316" s="10" t="str">
        <f t="shared" si="9"/>
        <v>O6M7A097I315 B.7.b) - Adeguamento/ammodernamento di strutture già esistenti</v>
      </c>
      <c r="I316" s="12">
        <v>0</v>
      </c>
      <c r="J316" s="12"/>
      <c r="K316" s="13">
        <v>0</v>
      </c>
    </row>
    <row r="317" spans="1:11" ht="14.25" x14ac:dyDescent="0.3">
      <c r="A317" s="8" t="str">
        <f t="shared" si="8"/>
        <v>O6M7A098I316</v>
      </c>
      <c r="B317" s="9" t="s">
        <v>685</v>
      </c>
      <c r="C317" s="9" t="s">
        <v>686</v>
      </c>
      <c r="D317" s="9" t="s">
        <v>745</v>
      </c>
      <c r="E317" s="10" t="s">
        <v>746</v>
      </c>
      <c r="F317" s="11" t="s">
        <v>747</v>
      </c>
      <c r="G317" s="10" t="s">
        <v>748</v>
      </c>
      <c r="H317" s="10" t="str">
        <f t="shared" si="9"/>
        <v>O6M7A098I316 B.8.a) - Realizzazione di sistemi per l’agricoltura di precisione e di macchine, attrezzature e mezzi tecnici che consentono la riduzione dell’impatto ambientale</v>
      </c>
      <c r="I317" s="12">
        <v>0</v>
      </c>
      <c r="J317" s="12"/>
      <c r="K317" s="13">
        <v>0</v>
      </c>
    </row>
    <row r="318" spans="1:11" ht="14.25" x14ac:dyDescent="0.3">
      <c r="A318" s="8" t="str">
        <f t="shared" si="8"/>
        <v>O6M7A098I317</v>
      </c>
      <c r="B318" s="9" t="s">
        <v>685</v>
      </c>
      <c r="C318" s="9" t="s">
        <v>686</v>
      </c>
      <c r="D318" s="9" t="s">
        <v>745</v>
      </c>
      <c r="E318" s="10" t="s">
        <v>746</v>
      </c>
      <c r="F318" s="11" t="s">
        <v>749</v>
      </c>
      <c r="G318" s="10" t="s">
        <v>750</v>
      </c>
      <c r="H318" s="10" t="str">
        <f t="shared" si="9"/>
        <v>O6M7A098I317 B.8.a) - Realizzazione di sistemi per l’agricoltura di precisione e di macchine, attrezzature e mezzi tecnici che consentono la riduzione dell’impatto ambientale (quando gia' stipulato il contratto)</v>
      </c>
      <c r="I318" s="12">
        <v>0</v>
      </c>
      <c r="J318" s="12"/>
      <c r="K318" s="13">
        <v>0</v>
      </c>
    </row>
    <row r="319" spans="1:11" ht="14.25" x14ac:dyDescent="0.3">
      <c r="A319" s="8" t="str">
        <f t="shared" si="8"/>
        <v>O6M7A099I318</v>
      </c>
      <c r="B319" s="9" t="s">
        <v>685</v>
      </c>
      <c r="C319" s="9" t="s">
        <v>686</v>
      </c>
      <c r="D319" s="9" t="s">
        <v>751</v>
      </c>
      <c r="E319" s="10" t="s">
        <v>752</v>
      </c>
      <c r="F319" s="11" t="s">
        <v>753</v>
      </c>
      <c r="G319" s="10" t="s">
        <v>754</v>
      </c>
      <c r="H319" s="10" t="str">
        <f t="shared" si="9"/>
        <v>O6M7A099I318 B.9.a) - Realizzazione di stazioni di compostaggio conformi alla normativa in materia, per la produzione di compost a partire dai residui colturali e/o scarti organici di lavorazione e trasformazione dei prodotti agricoli</v>
      </c>
      <c r="I319" s="12">
        <v>0</v>
      </c>
      <c r="J319" s="12"/>
      <c r="K319" s="13">
        <v>0</v>
      </c>
    </row>
    <row r="320" spans="1:11" ht="14.25" x14ac:dyDescent="0.3">
      <c r="A320" s="8" t="str">
        <f t="shared" si="8"/>
        <v>O6M7A100I319</v>
      </c>
      <c r="B320" s="9" t="s">
        <v>685</v>
      </c>
      <c r="C320" s="9" t="s">
        <v>686</v>
      </c>
      <c r="D320" s="9" t="s">
        <v>755</v>
      </c>
      <c r="E320" s="10" t="s">
        <v>756</v>
      </c>
      <c r="F320" s="11" t="s">
        <v>757</v>
      </c>
      <c r="G320" s="10" t="s">
        <v>758</v>
      </c>
      <c r="H320" s="10" t="str">
        <f t="shared" si="9"/>
        <v>O6M7A100I319 C.1.a).1 - Applicazione di materiale specifico a breve durata e teli foto e biodegradabili per il contenimento delle erbe infestanti e dei patogeni: Impiego di teli pacciamenti tradizionali</v>
      </c>
      <c r="I320" s="12">
        <v>708.8</v>
      </c>
      <c r="J320" s="12"/>
      <c r="K320" s="13">
        <v>0</v>
      </c>
    </row>
    <row r="321" spans="1:11" ht="14.25" x14ac:dyDescent="0.3">
      <c r="A321" s="8" t="str">
        <f t="shared" si="8"/>
        <v>O6M7A100I320</v>
      </c>
      <c r="B321" s="9" t="s">
        <v>685</v>
      </c>
      <c r="C321" s="9" t="s">
        <v>686</v>
      </c>
      <c r="D321" s="9" t="s">
        <v>755</v>
      </c>
      <c r="E321" s="10" t="s">
        <v>756</v>
      </c>
      <c r="F321" s="11" t="s">
        <v>759</v>
      </c>
      <c r="G321" s="10" t="s">
        <v>760</v>
      </c>
      <c r="H321" s="10" t="str">
        <f t="shared" si="9"/>
        <v>O6M7A100I320 C.1.a).2 - Applicazione di materiale specifico a breve durata e teli foto e biodegradabili per il contenimento delle erbe infestanti e dei patogeni: Impiego di teli pacciamenti foto/biodegradabili</v>
      </c>
      <c r="I321" s="12">
        <v>521.4</v>
      </c>
      <c r="J321" s="12"/>
      <c r="K321" s="13">
        <v>0</v>
      </c>
    </row>
    <row r="322" spans="1:11" ht="14.25" x14ac:dyDescent="0.3">
      <c r="A322" s="8" t="str">
        <f t="shared" si="8"/>
        <v>O6M7A100I321</v>
      </c>
      <c r="B322" s="9" t="s">
        <v>685</v>
      </c>
      <c r="C322" s="9" t="s">
        <v>686</v>
      </c>
      <c r="D322" s="9" t="s">
        <v>755</v>
      </c>
      <c r="E322" s="10" t="s">
        <v>756</v>
      </c>
      <c r="F322" s="11" t="s">
        <v>761</v>
      </c>
      <c r="G322" s="10" t="s">
        <v>762</v>
      </c>
      <c r="H322" s="10" t="str">
        <f t="shared" si="9"/>
        <v>O6M7A100I321 C.1.a).3 - Applicazione di materiale specifico a breve durata e teli foto e biodegradabili per il contenimento delle erbe infestanti e dei patogeni: Impiego di teli per solarizzazione</v>
      </c>
      <c r="I322" s="12">
        <v>1119.3</v>
      </c>
      <c r="J322" s="12"/>
      <c r="K322" s="13">
        <v>0</v>
      </c>
    </row>
    <row r="323" spans="1:11" ht="14.25" x14ac:dyDescent="0.3">
      <c r="A323" s="8" t="str">
        <f t="shared" ref="A323:A386" si="10">_xlfn.CONCAT(B323,C323,D323,F323)</f>
        <v>O6M7A100I322</v>
      </c>
      <c r="B323" s="9" t="s">
        <v>685</v>
      </c>
      <c r="C323" s="9" t="s">
        <v>686</v>
      </c>
      <c r="D323" s="9" t="s">
        <v>755</v>
      </c>
      <c r="E323" s="10" t="s">
        <v>756</v>
      </c>
      <c r="F323" s="11" t="s">
        <v>763</v>
      </c>
      <c r="G323" s="10" t="s">
        <v>764</v>
      </c>
      <c r="H323" s="10" t="str">
        <f t="shared" ref="H323:H386" si="11">_xlfn.CONCAT(A323," ",G323)</f>
        <v>O6M7A100I322 C.1.b).1 - Applicazione di prodotti per la confusione/disorientamento sessuale: Confusione/disorientamento sessuale per il controllo dei fitofagi nelle pomacee con dispenser</v>
      </c>
      <c r="I323" s="12">
        <v>210.6</v>
      </c>
      <c r="J323" s="12"/>
      <c r="K323" s="13">
        <v>0</v>
      </c>
    </row>
    <row r="324" spans="1:11" ht="14.25" x14ac:dyDescent="0.3">
      <c r="A324" s="8" t="str">
        <f t="shared" si="10"/>
        <v>O6M7A100I323</v>
      </c>
      <c r="B324" s="9" t="s">
        <v>685</v>
      </c>
      <c r="C324" s="9" t="s">
        <v>686</v>
      </c>
      <c r="D324" s="9" t="s">
        <v>755</v>
      </c>
      <c r="E324" s="10" t="s">
        <v>756</v>
      </c>
      <c r="F324" s="11" t="s">
        <v>765</v>
      </c>
      <c r="G324" s="10" t="s">
        <v>766</v>
      </c>
      <c r="H324" s="10" t="str">
        <f t="shared" si="11"/>
        <v>O6M7A100I323 C.1.b).2 - Applicazione di prodotti per la confusione/disorientamento sessuale: Confusione/disorientamento sessuale per il controllo dei fitofagi nelle pomacee con sistema flow</v>
      </c>
      <c r="I324" s="12">
        <v>243.85</v>
      </c>
      <c r="J324" s="12"/>
      <c r="K324" s="13">
        <v>0</v>
      </c>
    </row>
    <row r="325" spans="1:11" ht="14.25" x14ac:dyDescent="0.3">
      <c r="A325" s="8" t="str">
        <f t="shared" si="10"/>
        <v>O6M7A100I324</v>
      </c>
      <c r="B325" s="9" t="s">
        <v>685</v>
      </c>
      <c r="C325" s="9" t="s">
        <v>686</v>
      </c>
      <c r="D325" s="9" t="s">
        <v>755</v>
      </c>
      <c r="E325" s="10" t="s">
        <v>756</v>
      </c>
      <c r="F325" s="11" t="s">
        <v>767</v>
      </c>
      <c r="G325" s="10" t="s">
        <v>768</v>
      </c>
      <c r="H325" s="10" t="str">
        <f t="shared" si="11"/>
        <v>O6M7A100I324 C.1.b).3 - Applicazione di prodotti per la confusione/disorientamento sessuale: Confusione/disorientamento sessuale per il controllo dei fitofagi nelle pomacee con sistema puffer</v>
      </c>
      <c r="I325" s="12">
        <v>301.5</v>
      </c>
      <c r="J325" s="12"/>
      <c r="K325" s="13">
        <v>0</v>
      </c>
    </row>
    <row r="326" spans="1:11" ht="14.25" x14ac:dyDescent="0.3">
      <c r="A326" s="8" t="str">
        <f t="shared" si="10"/>
        <v>O6M7A100I325</v>
      </c>
      <c r="B326" s="9" t="s">
        <v>685</v>
      </c>
      <c r="C326" s="9" t="s">
        <v>686</v>
      </c>
      <c r="D326" s="9" t="s">
        <v>755</v>
      </c>
      <c r="E326" s="10" t="s">
        <v>756</v>
      </c>
      <c r="F326" s="11" t="s">
        <v>769</v>
      </c>
      <c r="G326" s="10" t="s">
        <v>770</v>
      </c>
      <c r="H326" s="10" t="str">
        <f t="shared" si="11"/>
        <v>O6M7A100I325 C.1.b).4 - Applicazione di prodotti per la confusione/disorientamento sessuale: Confusione/disorientamento sessuale per il controllo dei fitofagi nelle drupacee con dispenser</v>
      </c>
      <c r="I326" s="12">
        <v>211.6</v>
      </c>
      <c r="J326" s="12"/>
      <c r="K326" s="13">
        <v>0</v>
      </c>
    </row>
    <row r="327" spans="1:11" ht="14.25" x14ac:dyDescent="0.3">
      <c r="A327" s="8" t="str">
        <f t="shared" si="10"/>
        <v>O6M7A100I326</v>
      </c>
      <c r="B327" s="9" t="s">
        <v>685</v>
      </c>
      <c r="C327" s="9" t="s">
        <v>686</v>
      </c>
      <c r="D327" s="9" t="s">
        <v>755</v>
      </c>
      <c r="E327" s="10" t="s">
        <v>756</v>
      </c>
      <c r="F327" s="11" t="s">
        <v>771</v>
      </c>
      <c r="G327" s="10" t="s">
        <v>772</v>
      </c>
      <c r="H327" s="10" t="str">
        <f t="shared" si="11"/>
        <v>O6M7A100I326 C.1.b).5 - Applicazione di prodotti per la confusione/disorientamento sessuale: Confusione/disorientamento sessuale per il controllo dei fitofagi nelle drupacee con sistema flow</v>
      </c>
      <c r="I327" s="12">
        <v>243.85</v>
      </c>
      <c r="J327" s="12"/>
      <c r="K327" s="13">
        <v>0</v>
      </c>
    </row>
    <row r="328" spans="1:11" ht="14.25" x14ac:dyDescent="0.3">
      <c r="A328" s="8" t="str">
        <f t="shared" si="10"/>
        <v>O6M7A100I327</v>
      </c>
      <c r="B328" s="9" t="s">
        <v>685</v>
      </c>
      <c r="C328" s="9" t="s">
        <v>686</v>
      </c>
      <c r="D328" s="9" t="s">
        <v>755</v>
      </c>
      <c r="E328" s="10" t="s">
        <v>756</v>
      </c>
      <c r="F328" s="11" t="s">
        <v>773</v>
      </c>
      <c r="G328" s="10" t="s">
        <v>774</v>
      </c>
      <c r="H328" s="10" t="str">
        <f t="shared" si="11"/>
        <v>O6M7A100I327 C.1.b).6 - Applicazione di prodotti per la confusione/disorientamento sessuale: Confusione/disorientamento sessuale per il controllo dei fitofagi nelle drupacee con sistema puffer</v>
      </c>
      <c r="I328" s="12">
        <v>301.5</v>
      </c>
      <c r="J328" s="12"/>
      <c r="K328" s="13">
        <v>0</v>
      </c>
    </row>
    <row r="329" spans="1:11" ht="14.25" x14ac:dyDescent="0.3">
      <c r="A329" s="8" t="str">
        <f t="shared" si="10"/>
        <v>O6M7A100I328</v>
      </c>
      <c r="B329" s="9" t="s">
        <v>685</v>
      </c>
      <c r="C329" s="9" t="s">
        <v>686</v>
      </c>
      <c r="D329" s="9" t="s">
        <v>755</v>
      </c>
      <c r="E329" s="10" t="s">
        <v>756</v>
      </c>
      <c r="F329" s="11" t="s">
        <v>775</v>
      </c>
      <c r="G329" s="10" t="s">
        <v>776</v>
      </c>
      <c r="H329" s="10" t="str">
        <f t="shared" si="11"/>
        <v>O6M7A100I328 C.1.b).7 - Applicazione di prodotti per la confusione/disorientamento sessuale: Confusione/disorientamento sessuale per il controllo dei fitofagi nell'uva da tavola con dispenser</v>
      </c>
      <c r="I329" s="12">
        <v>260.60000000000002</v>
      </c>
      <c r="J329" s="12"/>
      <c r="K329" s="13">
        <v>0</v>
      </c>
    </row>
    <row r="330" spans="1:11" ht="14.25" x14ac:dyDescent="0.3">
      <c r="A330" s="8" t="str">
        <f t="shared" si="10"/>
        <v>O6M7A100I329</v>
      </c>
      <c r="B330" s="9" t="s">
        <v>685</v>
      </c>
      <c r="C330" s="9" t="s">
        <v>686</v>
      </c>
      <c r="D330" s="9" t="s">
        <v>755</v>
      </c>
      <c r="E330" s="10" t="s">
        <v>756</v>
      </c>
      <c r="F330" s="11" t="s">
        <v>777</v>
      </c>
      <c r="G330" s="10" t="s">
        <v>778</v>
      </c>
      <c r="H330" s="10" t="str">
        <f t="shared" si="11"/>
        <v>O6M7A100I329 C.1.b).8 - Applicazione di prodotti per la confusione/disorientamento sessuale: Confusione/disorientamento sessuale per il controllo di zeuzera pyrina con dispenser</v>
      </c>
      <c r="I330" s="12">
        <v>121.6</v>
      </c>
      <c r="J330" s="12"/>
      <c r="K330" s="13">
        <v>0</v>
      </c>
    </row>
    <row r="331" spans="1:11" ht="14.25" x14ac:dyDescent="0.3">
      <c r="A331" s="8" t="str">
        <f t="shared" si="10"/>
        <v>O6M7A100I330</v>
      </c>
      <c r="B331" s="9" t="s">
        <v>685</v>
      </c>
      <c r="C331" s="9" t="s">
        <v>686</v>
      </c>
      <c r="D331" s="9" t="s">
        <v>755</v>
      </c>
      <c r="E331" s="10" t="s">
        <v>756</v>
      </c>
      <c r="F331" s="11" t="s">
        <v>779</v>
      </c>
      <c r="G331" s="10" t="s">
        <v>780</v>
      </c>
      <c r="H331" s="10" t="str">
        <f t="shared" si="11"/>
        <v>O6M7A100I330 C.1.b).9 - Applicazione di prodotti per la confusione/disorientamento sessuale: Confusione/disorientamento sessuale per il pomodoro con dispenser</v>
      </c>
      <c r="I331" s="12">
        <v>571.91999999999996</v>
      </c>
      <c r="J331" s="12"/>
      <c r="K331" s="13">
        <v>0</v>
      </c>
    </row>
    <row r="332" spans="1:11" ht="14.25" x14ac:dyDescent="0.3">
      <c r="A332" s="8" t="str">
        <f t="shared" si="10"/>
        <v>O6M7A100I331</v>
      </c>
      <c r="B332" s="9" t="s">
        <v>685</v>
      </c>
      <c r="C332" s="9" t="s">
        <v>686</v>
      </c>
      <c r="D332" s="9" t="s">
        <v>755</v>
      </c>
      <c r="E332" s="10" t="s">
        <v>756</v>
      </c>
      <c r="F332" s="11" t="s">
        <v>781</v>
      </c>
      <c r="G332" s="10" t="s">
        <v>782</v>
      </c>
      <c r="H332" s="10" t="str">
        <f t="shared" si="11"/>
        <v>O6M7A100I331 C.1.c).A - Applicazione di prodotti per lotta biologica (quali feromoni, predatori come insetti, funghi, batteri, virus) e altri prodotti di origine biologica: Bacillus thuringiesis (acquisto)</v>
      </c>
      <c r="I332" s="12">
        <v>210</v>
      </c>
      <c r="J332" s="12"/>
      <c r="K332" s="13">
        <v>0</v>
      </c>
    </row>
    <row r="333" spans="1:11" ht="14.25" x14ac:dyDescent="0.3">
      <c r="A333" s="8" t="str">
        <f t="shared" si="10"/>
        <v>O6M7A100I332</v>
      </c>
      <c r="B333" s="9" t="s">
        <v>685</v>
      </c>
      <c r="C333" s="9" t="s">
        <v>686</v>
      </c>
      <c r="D333" s="9" t="s">
        <v>755</v>
      </c>
      <c r="E333" s="10" t="s">
        <v>756</v>
      </c>
      <c r="F333" s="11" t="s">
        <v>783</v>
      </c>
      <c r="G333" s="10" t="s">
        <v>784</v>
      </c>
      <c r="H333" s="10" t="str">
        <f t="shared" si="11"/>
        <v>O6M7A100I332 C.1.c).B - Applicazione di prodotti per lotta biologica (quali feromoni, predatori come insetti, funghi, batteri, virus) e altri prodotti di origine biologica: Bacillus amyloliquefacians (acquisto)</v>
      </c>
      <c r="I333" s="12">
        <v>720</v>
      </c>
      <c r="J333" s="12"/>
      <c r="K333" s="13">
        <v>0</v>
      </c>
    </row>
    <row r="334" spans="1:11" ht="14.25" x14ac:dyDescent="0.3">
      <c r="A334" s="8" t="str">
        <f t="shared" si="10"/>
        <v>O6M7A100I333</v>
      </c>
      <c r="B334" s="9" t="s">
        <v>685</v>
      </c>
      <c r="C334" s="9" t="s">
        <v>686</v>
      </c>
      <c r="D334" s="9" t="s">
        <v>755</v>
      </c>
      <c r="E334" s="10" t="s">
        <v>756</v>
      </c>
      <c r="F334" s="11" t="s">
        <v>785</v>
      </c>
      <c r="G334" s="10" t="s">
        <v>786</v>
      </c>
      <c r="H334" s="10" t="str">
        <f t="shared" si="11"/>
        <v>O6M7A100I333 C.1.c).C - Applicazione di prodotti per lotta biologica (quali feromoni, predatori come insetti, funghi, batteri, virus) e altri prodotti di origine biologica: Virus della granulosi (acquisto)</v>
      </c>
      <c r="I334" s="12">
        <v>300</v>
      </c>
      <c r="J334" s="12"/>
      <c r="K334" s="13">
        <v>0</v>
      </c>
    </row>
    <row r="335" spans="1:11" ht="14.25" x14ac:dyDescent="0.3">
      <c r="A335" s="8" t="str">
        <f t="shared" si="10"/>
        <v>O6M7A100I334</v>
      </c>
      <c r="B335" s="9" t="s">
        <v>685</v>
      </c>
      <c r="C335" s="9" t="s">
        <v>686</v>
      </c>
      <c r="D335" s="9" t="s">
        <v>755</v>
      </c>
      <c r="E335" s="10" t="s">
        <v>756</v>
      </c>
      <c r="F335" s="11" t="s">
        <v>787</v>
      </c>
      <c r="G335" s="10" t="s">
        <v>788</v>
      </c>
      <c r="H335" s="10" t="str">
        <f t="shared" si="11"/>
        <v>O6M7A100I334 C.1.c).D - Applicazione di prodotti per lotta biologica (quali feromoni, predatori come insetti, funghi, batteri, virus) e altri prodotti di origine biologica: Anthocoris nemoralis (acquisto)</v>
      </c>
      <c r="I335" s="12">
        <v>170</v>
      </c>
      <c r="J335" s="12"/>
      <c r="K335" s="13">
        <v>0</v>
      </c>
    </row>
    <row r="336" spans="1:11" ht="14.25" x14ac:dyDescent="0.3">
      <c r="A336" s="8" t="str">
        <f t="shared" si="10"/>
        <v>O6M7A100I335</v>
      </c>
      <c r="B336" s="9" t="s">
        <v>685</v>
      </c>
      <c r="C336" s="9" t="s">
        <v>686</v>
      </c>
      <c r="D336" s="9" t="s">
        <v>755</v>
      </c>
      <c r="E336" s="10" t="s">
        <v>756</v>
      </c>
      <c r="F336" s="11" t="s">
        <v>789</v>
      </c>
      <c r="G336" s="10" t="s">
        <v>790</v>
      </c>
      <c r="H336" s="10" t="str">
        <f t="shared" si="11"/>
        <v>O6M7A100I335 C.1.c).D.1 - Applicazione di prodotti per lotta biologica (quali feromoni, predatori come insetti, funghi, batteri, virus) e altri prodotti di origine biologica: Anthocoris nemoralis per il contenimento della Psilla del pero (gestione)</v>
      </c>
      <c r="I336" s="12">
        <v>42</v>
      </c>
      <c r="J336" s="12"/>
      <c r="K336" s="13">
        <v>0</v>
      </c>
    </row>
    <row r="337" spans="1:11" ht="14.25" x14ac:dyDescent="0.3">
      <c r="A337" s="8" t="str">
        <f t="shared" si="10"/>
        <v>O6M7A100I336</v>
      </c>
      <c r="B337" s="9" t="s">
        <v>685</v>
      </c>
      <c r="C337" s="9" t="s">
        <v>686</v>
      </c>
      <c r="D337" s="9" t="s">
        <v>755</v>
      </c>
      <c r="E337" s="10" t="s">
        <v>756</v>
      </c>
      <c r="F337" s="11" t="s">
        <v>791</v>
      </c>
      <c r="G337" s="10" t="s">
        <v>792</v>
      </c>
      <c r="H337" s="10" t="str">
        <f t="shared" si="11"/>
        <v>O6M7A100I336 C.1.c).E - Applicazione di prodotti per lotta biologica (quali feromoni, predatori come insetti, funghi, batteri, virus) e altri prodotti di origine biologica: Nematodi (acquisto)</v>
      </c>
      <c r="I337" s="12">
        <v>200</v>
      </c>
      <c r="J337" s="12"/>
      <c r="K337" s="13">
        <v>0</v>
      </c>
    </row>
    <row r="338" spans="1:11" ht="14.25" x14ac:dyDescent="0.3">
      <c r="A338" s="8" t="str">
        <f t="shared" si="10"/>
        <v>O6M7A100I337</v>
      </c>
      <c r="B338" s="9" t="s">
        <v>685</v>
      </c>
      <c r="C338" s="9" t="s">
        <v>686</v>
      </c>
      <c r="D338" s="9" t="s">
        <v>755</v>
      </c>
      <c r="E338" s="10" t="s">
        <v>756</v>
      </c>
      <c r="F338" s="11" t="s">
        <v>793</v>
      </c>
      <c r="G338" s="10" t="s">
        <v>794</v>
      </c>
      <c r="H338" s="10" t="str">
        <f t="shared" si="11"/>
        <v>O6M7A100I337 C.1.c).E.1 - Applicazione di prodotti per lotta biologica (quali feromoni, predatori come insetti, funghi, batteri, virus) e altri prodotti di origine biologica: Nematodi per il contenimento delle larve dei Lepidttori dei frutteti (gestione)</v>
      </c>
      <c r="I338" s="12">
        <v>30</v>
      </c>
      <c r="J338" s="12"/>
      <c r="K338" s="13">
        <v>0</v>
      </c>
    </row>
    <row r="339" spans="1:11" ht="14.25" x14ac:dyDescent="0.3">
      <c r="A339" s="8" t="str">
        <f t="shared" si="10"/>
        <v>O6M7A100I338</v>
      </c>
      <c r="B339" s="9" t="s">
        <v>685</v>
      </c>
      <c r="C339" s="9" t="s">
        <v>686</v>
      </c>
      <c r="D339" s="9" t="s">
        <v>755</v>
      </c>
      <c r="E339" s="10" t="s">
        <v>756</v>
      </c>
      <c r="F339" s="11" t="s">
        <v>795</v>
      </c>
      <c r="G339" s="10" t="s">
        <v>796</v>
      </c>
      <c r="H339" s="10" t="str">
        <f t="shared" si="11"/>
        <v>O6M7A100I338 C.1.c).F - Applicazione di prodotti per lotta biologica (quali feromoni, predatori come insetti, funghi, batteri, virus) e altri prodotti di origine biologica: Fitoseilus persimilis (acquisto)</v>
      </c>
      <c r="I339" s="12">
        <v>1210</v>
      </c>
      <c r="J339" s="12"/>
      <c r="K339" s="13">
        <v>0</v>
      </c>
    </row>
    <row r="340" spans="1:11" ht="14.25" x14ac:dyDescent="0.3">
      <c r="A340" s="8" t="str">
        <f t="shared" si="10"/>
        <v>O6M7A100I339</v>
      </c>
      <c r="B340" s="9" t="s">
        <v>685</v>
      </c>
      <c r="C340" s="9" t="s">
        <v>686</v>
      </c>
      <c r="D340" s="9" t="s">
        <v>755</v>
      </c>
      <c r="E340" s="10" t="s">
        <v>756</v>
      </c>
      <c r="F340" s="11" t="s">
        <v>797</v>
      </c>
      <c r="G340" s="10" t="s">
        <v>798</v>
      </c>
      <c r="H340" s="10" t="str">
        <f t="shared" si="11"/>
        <v>O6M7A100I339 C.1.c).F.1 - Applicazione di prodotti per lotta biologica (quali feromoni, predatori come insetti, funghi, batteri, virus) e altri prodotti di origine biologica: Fitoseilus persimilis per il controllo di Acari (gestione)</v>
      </c>
      <c r="I340" s="12">
        <v>480</v>
      </c>
      <c r="J340" s="12"/>
      <c r="K340" s="13">
        <v>0</v>
      </c>
    </row>
    <row r="341" spans="1:11" ht="14.25" x14ac:dyDescent="0.3">
      <c r="A341" s="8" t="str">
        <f t="shared" si="10"/>
        <v>O6M7A100I340</v>
      </c>
      <c r="B341" s="9" t="s">
        <v>685</v>
      </c>
      <c r="C341" s="9" t="s">
        <v>686</v>
      </c>
      <c r="D341" s="9" t="s">
        <v>755</v>
      </c>
      <c r="E341" s="10" t="s">
        <v>756</v>
      </c>
      <c r="F341" s="11" t="s">
        <v>799</v>
      </c>
      <c r="G341" s="10" t="s">
        <v>800</v>
      </c>
      <c r="H341" s="10" t="str">
        <f t="shared" si="11"/>
        <v>O6M7A100I340 C.1.c).G - Applicazione di prodotti per lotta biologica (quali feromoni, predatori come insetti, funghi, batteri, virus) e altri prodotti di origine biologica: Orius laevigatus (acquisto)</v>
      </c>
      <c r="I341" s="12">
        <v>1189</v>
      </c>
      <c r="J341" s="12"/>
      <c r="K341" s="13">
        <v>0</v>
      </c>
    </row>
    <row r="342" spans="1:11" ht="14.25" x14ac:dyDescent="0.3">
      <c r="A342" s="8" t="str">
        <f t="shared" si="10"/>
        <v>O6M7A100I341</v>
      </c>
      <c r="B342" s="9" t="s">
        <v>685</v>
      </c>
      <c r="C342" s="9" t="s">
        <v>686</v>
      </c>
      <c r="D342" s="9" t="s">
        <v>755</v>
      </c>
      <c r="E342" s="10" t="s">
        <v>756</v>
      </c>
      <c r="F342" s="11" t="s">
        <v>801</v>
      </c>
      <c r="G342" s="10" t="s">
        <v>802</v>
      </c>
      <c r="H342" s="10" t="str">
        <f t="shared" si="11"/>
        <v>O6M7A100I341 C.1.c).F.1 - Applicazione di prodotti per lotta biologica (quali feromoni, predatori come insetti, funghi, batteri, virus) e altri prodotti di origine biologica: Orius laevigatus per il controllo di Tripide (gestione)</v>
      </c>
      <c r="I342" s="12">
        <v>120</v>
      </c>
      <c r="J342" s="12"/>
      <c r="K342" s="13">
        <v>0</v>
      </c>
    </row>
    <row r="343" spans="1:11" ht="14.25" x14ac:dyDescent="0.3">
      <c r="A343" s="8" t="str">
        <f t="shared" si="10"/>
        <v>O6M7A100I342</v>
      </c>
      <c r="B343" s="9" t="s">
        <v>685</v>
      </c>
      <c r="C343" s="9" t="s">
        <v>686</v>
      </c>
      <c r="D343" s="9" t="s">
        <v>755</v>
      </c>
      <c r="E343" s="10" t="s">
        <v>756</v>
      </c>
      <c r="F343" s="11" t="s">
        <v>803</v>
      </c>
      <c r="G343" s="10" t="s">
        <v>804</v>
      </c>
      <c r="H343" s="10" t="str">
        <f t="shared" si="11"/>
        <v>O6M7A100I342 C.1.c).H - Applicazione di prodotti per lotta biologica (quali feromoni, predatori come insetti, funghi, batteri, virus) e altri prodotti di origine biologica: Ambliseius cucumeris (acquisto)</v>
      </c>
      <c r="I343" s="12">
        <v>869</v>
      </c>
      <c r="J343" s="12"/>
      <c r="K343" s="13">
        <v>0</v>
      </c>
    </row>
    <row r="344" spans="1:11" ht="14.25" x14ac:dyDescent="0.3">
      <c r="A344" s="8" t="str">
        <f t="shared" si="10"/>
        <v>O6M7A100I343</v>
      </c>
      <c r="B344" s="9" t="s">
        <v>685</v>
      </c>
      <c r="C344" s="9" t="s">
        <v>686</v>
      </c>
      <c r="D344" s="9" t="s">
        <v>755</v>
      </c>
      <c r="E344" s="10" t="s">
        <v>756</v>
      </c>
      <c r="F344" s="11" t="s">
        <v>805</v>
      </c>
      <c r="G344" s="10" t="s">
        <v>806</v>
      </c>
      <c r="H344" s="10" t="str">
        <f t="shared" si="11"/>
        <v>O6M7A100I343 C.1.c).H.1 - Applicazione di prodotti per lotta biologica (quali feromoni, predatori come insetti, funghi, batteri, virus) e altri prodotti di origine biologica: Ambliseius cucumeris per il controllo di Tripide (gestione)</v>
      </c>
      <c r="I344" s="12">
        <v>420</v>
      </c>
      <c r="J344" s="12"/>
      <c r="K344" s="13">
        <v>0</v>
      </c>
    </row>
    <row r="345" spans="1:11" ht="14.25" x14ac:dyDescent="0.3">
      <c r="A345" s="8" t="str">
        <f t="shared" si="10"/>
        <v>O6M7A100I344</v>
      </c>
      <c r="B345" s="9" t="s">
        <v>685</v>
      </c>
      <c r="C345" s="9" t="s">
        <v>686</v>
      </c>
      <c r="D345" s="9" t="s">
        <v>755</v>
      </c>
      <c r="E345" s="10" t="s">
        <v>756</v>
      </c>
      <c r="F345" s="11" t="s">
        <v>807</v>
      </c>
      <c r="G345" s="10" t="s">
        <v>808</v>
      </c>
      <c r="H345" s="10" t="str">
        <f t="shared" si="11"/>
        <v>O6M7A100I344 C.1.c).I - Applicazione di prodotti per lotta biologica (quali feromoni, predatori come insetti, funghi, batteri, virus) e altri prodotti di origine biologica: Ambliseius swirskii (acquisto)</v>
      </c>
      <c r="I345" s="12">
        <v>698</v>
      </c>
      <c r="J345" s="12"/>
      <c r="K345" s="13">
        <v>0</v>
      </c>
    </row>
    <row r="346" spans="1:11" ht="14.25" x14ac:dyDescent="0.3">
      <c r="A346" s="8" t="str">
        <f t="shared" si="10"/>
        <v>O6M7A100I345</v>
      </c>
      <c r="B346" s="9" t="s">
        <v>685</v>
      </c>
      <c r="C346" s="9" t="s">
        <v>686</v>
      </c>
      <c r="D346" s="9" t="s">
        <v>755</v>
      </c>
      <c r="E346" s="10" t="s">
        <v>756</v>
      </c>
      <c r="F346" s="11" t="s">
        <v>809</v>
      </c>
      <c r="G346" s="10" t="s">
        <v>810</v>
      </c>
      <c r="H346" s="10" t="str">
        <f t="shared" si="11"/>
        <v>O6M7A100I345 C.1.c).L - Applicazione di prodotti per lotta biologica (quali feromoni, predatori come insetti, funghi, batteri, virus) e altri prodotti di origine biologica: Macrolophus caliginosus (acquisto)</v>
      </c>
      <c r="I346" s="12">
        <v>966</v>
      </c>
      <c r="J346" s="12"/>
      <c r="K346" s="13">
        <v>0</v>
      </c>
    </row>
    <row r="347" spans="1:11" ht="14.25" x14ac:dyDescent="0.3">
      <c r="A347" s="8" t="str">
        <f t="shared" si="10"/>
        <v>O6M7A100I346</v>
      </c>
      <c r="B347" s="9" t="s">
        <v>685</v>
      </c>
      <c r="C347" s="9" t="s">
        <v>686</v>
      </c>
      <c r="D347" s="9" t="s">
        <v>755</v>
      </c>
      <c r="E347" s="10" t="s">
        <v>756</v>
      </c>
      <c r="F347" s="11" t="s">
        <v>811</v>
      </c>
      <c r="G347" s="10" t="s">
        <v>812</v>
      </c>
      <c r="H347" s="10" t="str">
        <f t="shared" si="11"/>
        <v>O6M7A100I346 C.1.c).L.1 - Applicazione di prodotti per lotta biologica (quali feromoni, predatori come insetti, funghi, batteri, virus) e altri prodotti di origine biologica: Macrolophus caliginosus per il controllo di Aleurodidi (gestione)</v>
      </c>
      <c r="I347" s="12">
        <v>252</v>
      </c>
      <c r="J347" s="12"/>
      <c r="K347" s="13">
        <v>0</v>
      </c>
    </row>
    <row r="348" spans="1:11" ht="14.25" x14ac:dyDescent="0.3">
      <c r="A348" s="8" t="str">
        <f t="shared" si="10"/>
        <v>O6M7A100I347</v>
      </c>
      <c r="B348" s="9" t="s">
        <v>685</v>
      </c>
      <c r="C348" s="9" t="s">
        <v>686</v>
      </c>
      <c r="D348" s="9" t="s">
        <v>755</v>
      </c>
      <c r="E348" s="10" t="s">
        <v>756</v>
      </c>
      <c r="F348" s="11" t="s">
        <v>813</v>
      </c>
      <c r="G348" s="10" t="s">
        <v>814</v>
      </c>
      <c r="H348" s="10" t="str">
        <f t="shared" si="11"/>
        <v>O6M7A100I347 C.1.c).M - Applicazione di prodotti per lotta biologica (quali feromoni, predatori come insetti, funghi, batteri, virus) e altri prodotti di origine biologica: Nesidiocoris tenuis (acquisto)</v>
      </c>
      <c r="I348" s="12">
        <v>1240</v>
      </c>
      <c r="J348" s="12"/>
      <c r="K348" s="13">
        <v>0</v>
      </c>
    </row>
    <row r="349" spans="1:11" ht="14.25" x14ac:dyDescent="0.3">
      <c r="A349" s="8" t="str">
        <f t="shared" si="10"/>
        <v>O6M7A100I348</v>
      </c>
      <c r="B349" s="9" t="s">
        <v>685</v>
      </c>
      <c r="C349" s="9" t="s">
        <v>686</v>
      </c>
      <c r="D349" s="9" t="s">
        <v>755</v>
      </c>
      <c r="E349" s="10" t="s">
        <v>756</v>
      </c>
      <c r="F349" s="11" t="s">
        <v>815</v>
      </c>
      <c r="G349" s="10" t="s">
        <v>816</v>
      </c>
      <c r="H349" s="10" t="str">
        <f t="shared" si="11"/>
        <v>O6M7A100I348 C.1.c).M.1 - Applicazione di prodotti per lotta biologica (quali feromoni, predatori come insetti, funghi, batteri, virus) e altri prodotti di origine biologica: Nesidiocoris tenuis per il controllo di Tuta absoluta (gestione)</v>
      </c>
      <c r="I349" s="12">
        <v>120</v>
      </c>
      <c r="J349" s="12"/>
      <c r="K349" s="13">
        <v>0</v>
      </c>
    </row>
    <row r="350" spans="1:11" ht="14.25" x14ac:dyDescent="0.3">
      <c r="A350" s="8" t="str">
        <f t="shared" si="10"/>
        <v>O6M7A100I349</v>
      </c>
      <c r="B350" s="9" t="s">
        <v>685</v>
      </c>
      <c r="C350" s="9" t="s">
        <v>686</v>
      </c>
      <c r="D350" s="9" t="s">
        <v>755</v>
      </c>
      <c r="E350" s="10" t="s">
        <v>756</v>
      </c>
      <c r="F350" s="11" t="s">
        <v>817</v>
      </c>
      <c r="G350" s="10" t="s">
        <v>818</v>
      </c>
      <c r="H350" s="10" t="str">
        <f t="shared" si="11"/>
        <v>O6M7A100I349 C.1.c).N - Applicazione di prodotti per lotta biologica (quali feromoni, predatori come insetti, funghi, batteri, virus) e altri prodotti di origine biologica: Aphidius colemani (acquisto)</v>
      </c>
      <c r="I350" s="12">
        <v>370</v>
      </c>
      <c r="J350" s="12"/>
      <c r="K350" s="13">
        <v>0</v>
      </c>
    </row>
    <row r="351" spans="1:11" ht="14.25" x14ac:dyDescent="0.3">
      <c r="A351" s="8" t="str">
        <f t="shared" si="10"/>
        <v>O6M7A100I350</v>
      </c>
      <c r="B351" s="9" t="s">
        <v>685</v>
      </c>
      <c r="C351" s="9" t="s">
        <v>686</v>
      </c>
      <c r="D351" s="9" t="s">
        <v>755</v>
      </c>
      <c r="E351" s="10" t="s">
        <v>756</v>
      </c>
      <c r="F351" s="11" t="s">
        <v>819</v>
      </c>
      <c r="G351" s="10" t="s">
        <v>820</v>
      </c>
      <c r="H351" s="10" t="str">
        <f t="shared" si="11"/>
        <v>O6M7A100I350 C.1.c).N.1 - Applicazione di prodotti per lotta biologica (quali feromoni, predatori come insetti, funghi, batteri, virus) e altri prodotti di origine biologica: Aphidius colemani per il controllo di Afidi (gestione)</v>
      </c>
      <c r="I351" s="12">
        <v>96</v>
      </c>
      <c r="J351" s="12"/>
      <c r="K351" s="13">
        <v>0</v>
      </c>
    </row>
    <row r="352" spans="1:11" ht="14.25" x14ac:dyDescent="0.3">
      <c r="A352" s="8" t="str">
        <f t="shared" si="10"/>
        <v>O6M7A100I351</v>
      </c>
      <c r="B352" s="9" t="s">
        <v>685</v>
      </c>
      <c r="C352" s="9" t="s">
        <v>686</v>
      </c>
      <c r="D352" s="9" t="s">
        <v>755</v>
      </c>
      <c r="E352" s="10" t="s">
        <v>756</v>
      </c>
      <c r="F352" s="11" t="s">
        <v>821</v>
      </c>
      <c r="G352" s="10" t="s">
        <v>822</v>
      </c>
      <c r="H352" s="10" t="str">
        <f t="shared" si="11"/>
        <v>O6M7A100I351 C.1.c).O - Applicazione di prodotti per lotta biologica (quali feromoni, predatori come insetti, funghi, batteri, virus) e altri prodotti di origine biologica: Aphidius matricariae (acquisto)</v>
      </c>
      <c r="I352" s="12">
        <v>450</v>
      </c>
      <c r="J352" s="12"/>
      <c r="K352" s="13">
        <v>0</v>
      </c>
    </row>
    <row r="353" spans="1:11" ht="14.25" x14ac:dyDescent="0.3">
      <c r="A353" s="8" t="str">
        <f t="shared" si="10"/>
        <v>O6M7A100I352</v>
      </c>
      <c r="B353" s="9" t="s">
        <v>685</v>
      </c>
      <c r="C353" s="9" t="s">
        <v>686</v>
      </c>
      <c r="D353" s="9" t="s">
        <v>755</v>
      </c>
      <c r="E353" s="10" t="s">
        <v>756</v>
      </c>
      <c r="F353" s="11" t="s">
        <v>823</v>
      </c>
      <c r="G353" s="10" t="s">
        <v>824</v>
      </c>
      <c r="H353" s="10" t="str">
        <f t="shared" si="11"/>
        <v>O6M7A100I352 C.1.c).P - Applicazione di prodotti per lotta biologica (quali feromoni, predatori come insetti, funghi, batteri, virus) e altri prodotti di origine biologica: Tricoderma (acquisto)</v>
      </c>
      <c r="I353" s="12">
        <v>8.4</v>
      </c>
      <c r="J353" s="12"/>
      <c r="K353" s="13">
        <v>0</v>
      </c>
    </row>
    <row r="354" spans="1:11" ht="14.25" x14ac:dyDescent="0.3">
      <c r="A354" s="8" t="str">
        <f t="shared" si="10"/>
        <v>O6M7A100I353</v>
      </c>
      <c r="B354" s="9" t="s">
        <v>685</v>
      </c>
      <c r="C354" s="9" t="s">
        <v>686</v>
      </c>
      <c r="D354" s="9" t="s">
        <v>755</v>
      </c>
      <c r="E354" s="10" t="s">
        <v>756</v>
      </c>
      <c r="F354" s="11" t="s">
        <v>825</v>
      </c>
      <c r="G354" s="10" t="s">
        <v>826</v>
      </c>
      <c r="H354" s="10" t="str">
        <f t="shared" si="11"/>
        <v>O6M7A100I353 C.1.c).P.1 - Applicazione di prodotti per lotta biologica (quali feromoni, predatori come insetti, funghi, batteri, virus) e altri prodotti di origine biologica: Tricoderma per il controllo di Funghi tellurici (gestione)</v>
      </c>
      <c r="I354" s="12">
        <v>180</v>
      </c>
      <c r="J354" s="12"/>
      <c r="K354" s="13">
        <v>0</v>
      </c>
    </row>
    <row r="355" spans="1:11" ht="14.25" x14ac:dyDescent="0.3">
      <c r="A355" s="8" t="str">
        <f t="shared" si="10"/>
        <v>O6M7A100I354</v>
      </c>
      <c r="B355" s="9" t="s">
        <v>685</v>
      </c>
      <c r="C355" s="9" t="s">
        <v>686</v>
      </c>
      <c r="D355" s="9" t="s">
        <v>755</v>
      </c>
      <c r="E355" s="10" t="s">
        <v>756</v>
      </c>
      <c r="F355" s="11" t="s">
        <v>827</v>
      </c>
      <c r="G355" s="10" t="s">
        <v>828</v>
      </c>
      <c r="H355" s="10" t="str">
        <f t="shared" si="11"/>
        <v>O6M7A100I354 C.1.c).Q - Applicazione di prodotti per lotta biologica (quali feromoni, predatori come insetti, funghi, batteri, virus) e altri prodotti di origine biologica: Propoli (acquisto)</v>
      </c>
      <c r="I355" s="12">
        <v>0</v>
      </c>
      <c r="J355" s="12"/>
      <c r="K355" s="13">
        <v>0</v>
      </c>
    </row>
    <row r="356" spans="1:11" ht="14.25" x14ac:dyDescent="0.3">
      <c r="A356" s="8" t="str">
        <f t="shared" si="10"/>
        <v>O6M7A100I355</v>
      </c>
      <c r="B356" s="9" t="s">
        <v>685</v>
      </c>
      <c r="C356" s="9" t="s">
        <v>686</v>
      </c>
      <c r="D356" s="9" t="s">
        <v>755</v>
      </c>
      <c r="E356" s="10" t="s">
        <v>756</v>
      </c>
      <c r="F356" s="11" t="s">
        <v>829</v>
      </c>
      <c r="G356" s="10" t="s">
        <v>830</v>
      </c>
      <c r="H356" s="10" t="str">
        <f t="shared" si="11"/>
        <v>O6M7A100I355 C.1.c).Q.1 - Applicazione di prodotti per lotta biologica (quali feromoni, predatori come insetti, funghi, batteri, virus) e altri prodotti di origine biologica: Propoli per il controllo di Funghi e Batteri (gestione)</v>
      </c>
      <c r="I356" s="12">
        <v>0</v>
      </c>
      <c r="J356" s="12"/>
      <c r="K356" s="13">
        <v>0</v>
      </c>
    </row>
    <row r="357" spans="1:11" ht="14.25" x14ac:dyDescent="0.3">
      <c r="A357" s="8" t="str">
        <f t="shared" si="10"/>
        <v>O6M7A100I356</v>
      </c>
      <c r="B357" s="9" t="s">
        <v>685</v>
      </c>
      <c r="C357" s="9" t="s">
        <v>686</v>
      </c>
      <c r="D357" s="9" t="s">
        <v>755</v>
      </c>
      <c r="E357" s="10" t="s">
        <v>756</v>
      </c>
      <c r="F357" s="11" t="s">
        <v>831</v>
      </c>
      <c r="G357" s="10" t="s">
        <v>832</v>
      </c>
      <c r="H357" s="10" t="str">
        <f t="shared" si="11"/>
        <v>O6M7A100I356 C.1.c).R - Applicazione di prodotti per lotta biologica (quali feromoni, predatori come insetti, funghi, batteri, virus) e altri prodotti di origine biologica: Cattura massale per Drosophila suzukii (acquisto)</v>
      </c>
      <c r="I357" s="12">
        <v>0</v>
      </c>
      <c r="J357" s="12"/>
      <c r="K357" s="13">
        <v>0</v>
      </c>
    </row>
    <row r="358" spans="1:11" ht="14.25" x14ac:dyDescent="0.3">
      <c r="A358" s="8" t="str">
        <f t="shared" si="10"/>
        <v>O6M7A100I357</v>
      </c>
      <c r="B358" s="9" t="s">
        <v>685</v>
      </c>
      <c r="C358" s="9" t="s">
        <v>686</v>
      </c>
      <c r="D358" s="9" t="s">
        <v>755</v>
      </c>
      <c r="E358" s="10" t="s">
        <v>756</v>
      </c>
      <c r="F358" s="11" t="s">
        <v>833</v>
      </c>
      <c r="G358" s="10" t="s">
        <v>834</v>
      </c>
      <c r="H358" s="10" t="str">
        <f t="shared" si="11"/>
        <v>O6M7A100I357 C.1.c).R.1 - Applicazione di prodotti per lotta biologica (quali feromoni, predatori come insetti, funghi, batteri, virus) e altri prodotti di origine biologica: Trappole per Cattura massale (gestione)</v>
      </c>
      <c r="I358" s="12">
        <v>252</v>
      </c>
      <c r="J358" s="12"/>
      <c r="K358" s="13">
        <v>0</v>
      </c>
    </row>
    <row r="359" spans="1:11" ht="14.25" x14ac:dyDescent="0.3">
      <c r="A359" s="8" t="str">
        <f t="shared" si="10"/>
        <v>O6M7A100I358</v>
      </c>
      <c r="B359" s="9" t="s">
        <v>685</v>
      </c>
      <c r="C359" s="9" t="s">
        <v>686</v>
      </c>
      <c r="D359" s="9" t="s">
        <v>755</v>
      </c>
      <c r="E359" s="10" t="s">
        <v>756</v>
      </c>
      <c r="F359" s="11" t="s">
        <v>835</v>
      </c>
      <c r="G359" s="10" t="s">
        <v>836</v>
      </c>
      <c r="H359" s="10" t="str">
        <f t="shared" si="11"/>
        <v>O6M7A100I358 C.1.c).S - Applicazione di prodotti per lotta biologica (quali feromoni, predatori come insetti, funghi, batteri, virus) e altri prodotti di origine biologica: Alginato (acquisto)</v>
      </c>
      <c r="I359" s="12">
        <v>0</v>
      </c>
      <c r="J359" s="12"/>
      <c r="K359" s="13">
        <v>0</v>
      </c>
    </row>
    <row r="360" spans="1:11" ht="14.25" x14ac:dyDescent="0.3">
      <c r="A360" s="8" t="str">
        <f t="shared" si="10"/>
        <v>O6M7A100I359</v>
      </c>
      <c r="B360" s="9" t="s">
        <v>685</v>
      </c>
      <c r="C360" s="9" t="s">
        <v>686</v>
      </c>
      <c r="D360" s="9" t="s">
        <v>755</v>
      </c>
      <c r="E360" s="10" t="s">
        <v>756</v>
      </c>
      <c r="F360" s="11" t="s">
        <v>837</v>
      </c>
      <c r="G360" s="10" t="s">
        <v>838</v>
      </c>
      <c r="H360" s="10" t="str">
        <f t="shared" si="11"/>
        <v>O6M7A100I359 C.1.c).T - Applicazione di prodotti per lotta biologica (quali feromoni, predatori come insetti, funghi, batteri, virus) e altri prodotti di origine biologica: Coniothyrium minitians (acquisto)</v>
      </c>
      <c r="I360" s="12">
        <v>400</v>
      </c>
      <c r="J360" s="12"/>
      <c r="K360" s="13">
        <v>0</v>
      </c>
    </row>
    <row r="361" spans="1:11" ht="14.25" x14ac:dyDescent="0.3">
      <c r="A361" s="8" t="str">
        <f t="shared" si="10"/>
        <v>O6M7A100I360</v>
      </c>
      <c r="B361" s="9" t="s">
        <v>685</v>
      </c>
      <c r="C361" s="9" t="s">
        <v>686</v>
      </c>
      <c r="D361" s="9" t="s">
        <v>755</v>
      </c>
      <c r="E361" s="10" t="s">
        <v>756</v>
      </c>
      <c r="F361" s="11" t="s">
        <v>839</v>
      </c>
      <c r="G361" s="10" t="s">
        <v>840</v>
      </c>
      <c r="H361" s="10" t="str">
        <f t="shared" si="11"/>
        <v>O6M7A100I360 C.1.c).U - Applicazione di prodotti per lotta biologica (quali feromoni, predatori come insetti, funghi, batteri, virus) e altri prodotti di origine biologica: Bacillus subtilis (acquisto)</v>
      </c>
      <c r="I361" s="12">
        <v>1640</v>
      </c>
      <c r="J361" s="12"/>
      <c r="K361" s="13">
        <v>0</v>
      </c>
    </row>
    <row r="362" spans="1:11" ht="14.25" x14ac:dyDescent="0.3">
      <c r="A362" s="8" t="str">
        <f t="shared" si="10"/>
        <v>O6M7A100I361</v>
      </c>
      <c r="B362" s="9" t="s">
        <v>685</v>
      </c>
      <c r="C362" s="9" t="s">
        <v>686</v>
      </c>
      <c r="D362" s="9" t="s">
        <v>755</v>
      </c>
      <c r="E362" s="10" t="s">
        <v>756</v>
      </c>
      <c r="F362" s="11" t="s">
        <v>841</v>
      </c>
      <c r="G362" s="10" t="s">
        <v>842</v>
      </c>
      <c r="H362" s="10" t="str">
        <f t="shared" si="11"/>
        <v>O6M7A100I361 C.1.c).V - Applicazione di prodotti per lotta biologica (quali feromoni, predatori come insetti, funghi, batteri, virus) e altri prodotti di origine biologica: Diglyphus isaea (acquisto)</v>
      </c>
      <c r="I362" s="12">
        <v>1710</v>
      </c>
      <c r="J362" s="12"/>
      <c r="K362" s="13">
        <v>0</v>
      </c>
    </row>
    <row r="363" spans="1:11" ht="14.25" x14ac:dyDescent="0.3">
      <c r="A363" s="8" t="str">
        <f t="shared" si="10"/>
        <v>O6M7A100I362</v>
      </c>
      <c r="B363" s="9" t="s">
        <v>685</v>
      </c>
      <c r="C363" s="9" t="s">
        <v>686</v>
      </c>
      <c r="D363" s="9" t="s">
        <v>755</v>
      </c>
      <c r="E363" s="10" t="s">
        <v>756</v>
      </c>
      <c r="F363" s="11" t="s">
        <v>843</v>
      </c>
      <c r="G363" s="10" t="s">
        <v>844</v>
      </c>
      <c r="H363" s="10" t="str">
        <f t="shared" si="11"/>
        <v>O6M7A100I362 C.1.c).Z - Applicazione di prodotti per lotta biologica (quali feromoni, predatori come insetti, funghi, batteri, virus) e altri prodotti di origine biologica: Trappole cromotropiche in serra (acquisto)</v>
      </c>
      <c r="I363" s="12">
        <v>65</v>
      </c>
      <c r="J363" s="12"/>
      <c r="K363" s="13">
        <v>0</v>
      </c>
    </row>
    <row r="364" spans="1:11" ht="14.25" x14ac:dyDescent="0.3">
      <c r="A364" s="8" t="str">
        <f t="shared" si="10"/>
        <v>O6M7A100I363</v>
      </c>
      <c r="B364" s="9" t="s">
        <v>685</v>
      </c>
      <c r="C364" s="9" t="s">
        <v>686</v>
      </c>
      <c r="D364" s="9" t="s">
        <v>755</v>
      </c>
      <c r="E364" s="10" t="s">
        <v>756</v>
      </c>
      <c r="F364" s="11" t="s">
        <v>845</v>
      </c>
      <c r="G364" s="10" t="s">
        <v>846</v>
      </c>
      <c r="H364" s="10" t="str">
        <f t="shared" si="11"/>
        <v>O6M7A100I363 C.1.c).Z.1 - Applicazione di prodotti per lotta biologica (quali feromoni, predatori come insetti, funghi, batteri, virus) e altri prodotti di origine biologica: Trappole cromotropiche in serra (gestione)</v>
      </c>
      <c r="I364" s="12">
        <v>240</v>
      </c>
      <c r="J364" s="12"/>
      <c r="K364" s="13">
        <v>0</v>
      </c>
    </row>
    <row r="365" spans="1:11" ht="14.25" x14ac:dyDescent="0.3">
      <c r="A365" s="8" t="str">
        <f t="shared" si="10"/>
        <v>O6M7A100I364</v>
      </c>
      <c r="B365" s="9" t="s">
        <v>685</v>
      </c>
      <c r="C365" s="9" t="s">
        <v>686</v>
      </c>
      <c r="D365" s="9" t="s">
        <v>755</v>
      </c>
      <c r="E365" s="10" t="s">
        <v>756</v>
      </c>
      <c r="F365" s="11" t="s">
        <v>847</v>
      </c>
      <c r="G365" s="10" t="s">
        <v>848</v>
      </c>
      <c r="H365" s="10" t="str">
        <f t="shared" si="11"/>
        <v>O6M7A100I364 C.1.c).W - Applicazione di prodotti per lotta biologica (quali feromoni, predatori come insetti, funghi, batteri, virus) e altri prodotti di origine biologica: Trappole sessuali in serra (acquisto)</v>
      </c>
      <c r="I365" s="12">
        <v>45</v>
      </c>
      <c r="J365" s="12"/>
      <c r="K365" s="13">
        <v>0</v>
      </c>
    </row>
    <row r="366" spans="1:11" ht="14.25" x14ac:dyDescent="0.3">
      <c r="A366" s="8" t="str">
        <f t="shared" si="10"/>
        <v>O6M7A100I365</v>
      </c>
      <c r="B366" s="9" t="s">
        <v>685</v>
      </c>
      <c r="C366" s="9" t="s">
        <v>686</v>
      </c>
      <c r="D366" s="9" t="s">
        <v>755</v>
      </c>
      <c r="E366" s="10" t="s">
        <v>756</v>
      </c>
      <c r="F366" s="11" t="s">
        <v>849</v>
      </c>
      <c r="G366" s="10" t="s">
        <v>850</v>
      </c>
      <c r="H366" s="10" t="str">
        <f t="shared" si="11"/>
        <v>O6M7A100I365 C.1.c).W.1 - Applicazione di prodotti per lotta biologica (quali feromoni, predatori come insetti, funghi, batteri, virus) e altri prodotti di origine biologica: Trappole sessuali in serra (gestione)</v>
      </c>
      <c r="I366" s="12">
        <v>42</v>
      </c>
      <c r="J366" s="12"/>
      <c r="K366" s="13">
        <v>0</v>
      </c>
    </row>
    <row r="367" spans="1:11" ht="14.25" x14ac:dyDescent="0.3">
      <c r="A367" s="8" t="str">
        <f t="shared" si="10"/>
        <v>O6M7A100I366</v>
      </c>
      <c r="B367" s="9" t="s">
        <v>685</v>
      </c>
      <c r="C367" s="9" t="s">
        <v>686</v>
      </c>
      <c r="D367" s="9" t="s">
        <v>755</v>
      </c>
      <c r="E367" s="10" t="s">
        <v>756</v>
      </c>
      <c r="F367" s="11" t="s">
        <v>851</v>
      </c>
      <c r="G367" s="10" t="s">
        <v>852</v>
      </c>
      <c r="H367" s="10" t="str">
        <f t="shared" si="11"/>
        <v>O6M7A100I366 C.1.d).A - Impiego di insetti pronubi in alternativa a prodotti chimici stimolanti la fecondazione in ambiente protetto</v>
      </c>
      <c r="I367" s="12">
        <v>184.21</v>
      </c>
      <c r="J367" s="12"/>
      <c r="K367" s="13">
        <v>0</v>
      </c>
    </row>
    <row r="368" spans="1:11" ht="14.25" x14ac:dyDescent="0.3">
      <c r="A368" s="8" t="str">
        <f t="shared" si="10"/>
        <v>O6M7A100I367</v>
      </c>
      <c r="B368" s="9" t="s">
        <v>685</v>
      </c>
      <c r="C368" s="9" t="s">
        <v>686</v>
      </c>
      <c r="D368" s="9" t="s">
        <v>755</v>
      </c>
      <c r="E368" s="10" t="s">
        <v>756</v>
      </c>
      <c r="F368" s="11" t="s">
        <v>853</v>
      </c>
      <c r="G368" s="10" t="s">
        <v>854</v>
      </c>
      <c r="H368" s="10" t="str">
        <f t="shared" si="11"/>
        <v>O6M7A100I367 C.1.d).B - Impiego di insetti pronubi in alternativa a prodotti chimici stimolanti la fecondazione in pieno campo (fruttiferi)</v>
      </c>
      <c r="I368" s="12">
        <v>424.42</v>
      </c>
      <c r="J368" s="12"/>
      <c r="K368" s="13">
        <v>0</v>
      </c>
    </row>
    <row r="369" spans="1:11" ht="14.25" x14ac:dyDescent="0.3">
      <c r="A369" s="8" t="str">
        <f t="shared" si="10"/>
        <v>O6M7A100I368</v>
      </c>
      <c r="B369" s="9" t="s">
        <v>685</v>
      </c>
      <c r="C369" s="9" t="s">
        <v>686</v>
      </c>
      <c r="D369" s="9" t="s">
        <v>755</v>
      </c>
      <c r="E369" s="10" t="s">
        <v>756</v>
      </c>
      <c r="F369" s="11" t="s">
        <v>855</v>
      </c>
      <c r="G369" s="10" t="s">
        <v>856</v>
      </c>
      <c r="H369" s="10" t="str">
        <f t="shared" si="11"/>
        <v>O6M7A100I368 C.1.e) - Ripristino manuale dei letti di coltivazione delle fungaie</v>
      </c>
      <c r="I369" s="12">
        <v>73.22</v>
      </c>
      <c r="J369" s="12"/>
      <c r="K369" s="13">
        <v>0</v>
      </c>
    </row>
    <row r="370" spans="1:11" ht="14.25" x14ac:dyDescent="0.3">
      <c r="A370" s="8" t="str">
        <f t="shared" si="10"/>
        <v>O6M7A101I369</v>
      </c>
      <c r="B370" s="9" t="s">
        <v>685</v>
      </c>
      <c r="C370" s="9" t="s">
        <v>686</v>
      </c>
      <c r="D370" s="9" t="s">
        <v>857</v>
      </c>
      <c r="E370" s="10" t="s">
        <v>858</v>
      </c>
      <c r="F370" s="11" t="s">
        <v>859</v>
      </c>
      <c r="G370" s="10" t="s">
        <v>860</v>
      </c>
      <c r="H370" s="10" t="str">
        <f t="shared" si="11"/>
        <v>O6M7A101I369 C.2.a).1 - Messa a dimora di piantine orticole innestate su piede resistente a d avevrsità biotiche e abiotiche: peperone</v>
      </c>
      <c r="I370" s="12">
        <v>0.36</v>
      </c>
      <c r="J370" s="12"/>
      <c r="K370" s="13">
        <v>0</v>
      </c>
    </row>
    <row r="371" spans="1:11" ht="14.25" x14ac:dyDescent="0.3">
      <c r="A371" s="8" t="str">
        <f t="shared" si="10"/>
        <v>O6M7A101I370</v>
      </c>
      <c r="B371" s="9" t="s">
        <v>685</v>
      </c>
      <c r="C371" s="9" t="s">
        <v>686</v>
      </c>
      <c r="D371" s="9" t="s">
        <v>857</v>
      </c>
      <c r="E371" s="10" t="s">
        <v>858</v>
      </c>
      <c r="F371" s="11" t="s">
        <v>861</v>
      </c>
      <c r="G371" s="10" t="s">
        <v>862</v>
      </c>
      <c r="H371" s="10" t="str">
        <f t="shared" si="11"/>
        <v>O6M7A101I370 C.2.a).2 - Messa a dimora di piantine orticole innestate su piede resistente a d avevrsità biotiche e abiotiche: pomodoro</v>
      </c>
      <c r="I371" s="12">
        <v>0.36</v>
      </c>
      <c r="J371" s="12"/>
      <c r="K371" s="13">
        <v>0</v>
      </c>
    </row>
    <row r="372" spans="1:11" ht="14.25" x14ac:dyDescent="0.3">
      <c r="A372" s="8" t="str">
        <f t="shared" si="10"/>
        <v>O6M7A101I371</v>
      </c>
      <c r="B372" s="9" t="s">
        <v>685</v>
      </c>
      <c r="C372" s="9" t="s">
        <v>686</v>
      </c>
      <c r="D372" s="9" t="s">
        <v>857</v>
      </c>
      <c r="E372" s="10" t="s">
        <v>858</v>
      </c>
      <c r="F372" s="11" t="s">
        <v>863</v>
      </c>
      <c r="G372" s="10" t="s">
        <v>864</v>
      </c>
      <c r="H372" s="10" t="str">
        <f t="shared" si="11"/>
        <v>O6M7A101I371 C.2.a).3 - Messa a dimora di piantine orticole innestate su piede resistente a d avevrsità biotiche e abiotiche: cetriolo</v>
      </c>
      <c r="I372" s="12">
        <v>0.42</v>
      </c>
      <c r="J372" s="12"/>
      <c r="K372" s="13">
        <v>0</v>
      </c>
    </row>
    <row r="373" spans="1:11" ht="14.25" x14ac:dyDescent="0.3">
      <c r="A373" s="8" t="str">
        <f t="shared" si="10"/>
        <v>O6M7A101I372</v>
      </c>
      <c r="B373" s="9" t="s">
        <v>685</v>
      </c>
      <c r="C373" s="9" t="s">
        <v>686</v>
      </c>
      <c r="D373" s="9" t="s">
        <v>857</v>
      </c>
      <c r="E373" s="10" t="s">
        <v>858</v>
      </c>
      <c r="F373" s="11" t="s">
        <v>865</v>
      </c>
      <c r="G373" s="10" t="s">
        <v>866</v>
      </c>
      <c r="H373" s="10" t="str">
        <f t="shared" si="11"/>
        <v>O6M7A101I372 C.2.a).4 - Messa a dimora di piantine orticole innestate su piede resistente a d avevrsità biotiche e abiotiche: melanzana</v>
      </c>
      <c r="I373" s="12">
        <v>0.28000000000000003</v>
      </c>
      <c r="J373" s="12"/>
      <c r="K373" s="13">
        <v>0</v>
      </c>
    </row>
    <row r="374" spans="1:11" ht="14.25" x14ac:dyDescent="0.3">
      <c r="A374" s="8" t="str">
        <f t="shared" si="10"/>
        <v>O6M7A101I373</v>
      </c>
      <c r="B374" s="9" t="s">
        <v>685</v>
      </c>
      <c r="C374" s="9" t="s">
        <v>686</v>
      </c>
      <c r="D374" s="9" t="s">
        <v>857</v>
      </c>
      <c r="E374" s="10" t="s">
        <v>858</v>
      </c>
      <c r="F374" s="11" t="s">
        <v>867</v>
      </c>
      <c r="G374" s="10" t="s">
        <v>868</v>
      </c>
      <c r="H374" s="10" t="str">
        <f t="shared" si="11"/>
        <v>O6M7A101I373 C.2.a).5 - Messa a dimora di piantine orticole innestate su piede resistente a d avevrsità biotiche e abiotiche: anguria</v>
      </c>
      <c r="I374" s="12">
        <v>0.31</v>
      </c>
      <c r="J374" s="12"/>
      <c r="K374" s="13">
        <v>0</v>
      </c>
    </row>
    <row r="375" spans="1:11" ht="14.25" x14ac:dyDescent="0.3">
      <c r="A375" s="8" t="str">
        <f t="shared" si="10"/>
        <v>O6M7A101I374</v>
      </c>
      <c r="B375" s="9" t="s">
        <v>685</v>
      </c>
      <c r="C375" s="9" t="s">
        <v>686</v>
      </c>
      <c r="D375" s="9" t="s">
        <v>857</v>
      </c>
      <c r="E375" s="10" t="s">
        <v>858</v>
      </c>
      <c r="F375" s="11" t="s">
        <v>869</v>
      </c>
      <c r="G375" s="10" t="s">
        <v>870</v>
      </c>
      <c r="H375" s="10" t="str">
        <f t="shared" si="11"/>
        <v>O6M7A101I374 C.2.a).6 - Messa a dimora di piantine orticole innestate su piede resistente a d avevrsità biotiche e abiotiche: melone</v>
      </c>
      <c r="I375" s="12">
        <v>0.55000000000000004</v>
      </c>
      <c r="J375" s="12"/>
      <c r="K375" s="13">
        <v>0</v>
      </c>
    </row>
    <row r="376" spans="1:11" ht="14.25" x14ac:dyDescent="0.3">
      <c r="A376" s="8" t="str">
        <f t="shared" si="10"/>
        <v>O6M7A101I375</v>
      </c>
      <c r="B376" s="9" t="s">
        <v>685</v>
      </c>
      <c r="C376" s="9" t="s">
        <v>686</v>
      </c>
      <c r="D376" s="9" t="s">
        <v>857</v>
      </c>
      <c r="E376" s="10" t="s">
        <v>858</v>
      </c>
      <c r="F376" s="11" t="s">
        <v>871</v>
      </c>
      <c r="G376" s="10" t="s">
        <v>872</v>
      </c>
      <c r="H376" s="10" t="str">
        <f t="shared" si="11"/>
        <v>O6M7A101I375 C.2.b).1 - Messa a dimora di piantine orticole ottenute da semi, o utilizzo dei semi stessi, caratterizzati da resistenze genetiche specifiche per avversità biotiche e abiotiche: peperone (nel caso di piantine)</v>
      </c>
      <c r="I376" s="12">
        <v>121.91</v>
      </c>
      <c r="J376" s="12"/>
      <c r="K376" s="13">
        <v>0</v>
      </c>
    </row>
    <row r="377" spans="1:11" ht="14.25" x14ac:dyDescent="0.3">
      <c r="A377" s="8" t="str">
        <f t="shared" si="10"/>
        <v>O6M7A101I376</v>
      </c>
      <c r="B377" s="9" t="s">
        <v>685</v>
      </c>
      <c r="C377" s="9" t="s">
        <v>686</v>
      </c>
      <c r="D377" s="9" t="s">
        <v>857</v>
      </c>
      <c r="E377" s="10" t="s">
        <v>858</v>
      </c>
      <c r="F377" s="11" t="s">
        <v>873</v>
      </c>
      <c r="G377" s="10" t="s">
        <v>874</v>
      </c>
      <c r="H377" s="10" t="str">
        <f t="shared" si="11"/>
        <v>O6M7A101I376 C.2.b).2 - Messa a dimora di piantine orticole ottenute da semi, o utilizzo dei semi stessi, caratterizzati da resistenze genetiche specifiche per avversità biotiche e abiotiche: pomodoro lungo industria (nel caso di piantine)</v>
      </c>
      <c r="I377" s="12">
        <v>9.5399999999999991</v>
      </c>
      <c r="J377" s="12"/>
      <c r="K377" s="13">
        <v>0</v>
      </c>
    </row>
    <row r="378" spans="1:11" ht="14.25" x14ac:dyDescent="0.3">
      <c r="A378" s="8" t="str">
        <f t="shared" si="10"/>
        <v>O6M7A101I377</v>
      </c>
      <c r="B378" s="9" t="s">
        <v>685</v>
      </c>
      <c r="C378" s="9" t="s">
        <v>686</v>
      </c>
      <c r="D378" s="9" t="s">
        <v>857</v>
      </c>
      <c r="E378" s="10" t="s">
        <v>858</v>
      </c>
      <c r="F378" s="11" t="s">
        <v>875</v>
      </c>
      <c r="G378" s="10" t="s">
        <v>876</v>
      </c>
      <c r="H378" s="10" t="str">
        <f t="shared" si="11"/>
        <v>O6M7A101I377 C.2.b).3 - Messa a dimora di piantine orticole ottenute da semi, o utilizzo dei semi stessi, caratterizzati da resistenze genetiche specifiche per avversità biotiche e abiotiche: pomodoro industria tondo (nel caso di piantine)</v>
      </c>
      <c r="I378" s="12">
        <v>3.14</v>
      </c>
      <c r="J378" s="12"/>
      <c r="K378" s="13">
        <v>0</v>
      </c>
    </row>
    <row r="379" spans="1:11" ht="14.25" x14ac:dyDescent="0.3">
      <c r="A379" s="8" t="str">
        <f t="shared" si="10"/>
        <v>O6M7A101I378</v>
      </c>
      <c r="B379" s="9" t="s">
        <v>685</v>
      </c>
      <c r="C379" s="9" t="s">
        <v>686</v>
      </c>
      <c r="D379" s="9" t="s">
        <v>857</v>
      </c>
      <c r="E379" s="10" t="s">
        <v>858</v>
      </c>
      <c r="F379" s="11" t="s">
        <v>877</v>
      </c>
      <c r="G379" s="10" t="s">
        <v>878</v>
      </c>
      <c r="H379" s="10" t="str">
        <f t="shared" si="11"/>
        <v>O6M7A101I378 C.2.b).4 - Messa a dimora di piantine orticole ottenute da semi, o utilizzo dei semi stessi, caratterizzati da resistenze genetiche specifiche per avversità biotiche e abiotiche: zucchino (nel caso di piantine)</v>
      </c>
      <c r="I379" s="12">
        <v>23.96</v>
      </c>
      <c r="J379" s="12"/>
      <c r="K379" s="13">
        <v>0</v>
      </c>
    </row>
    <row r="380" spans="1:11" ht="14.25" x14ac:dyDescent="0.3">
      <c r="A380" s="8" t="str">
        <f t="shared" si="10"/>
        <v>O6M7A101I379</v>
      </c>
      <c r="B380" s="9" t="s">
        <v>685</v>
      </c>
      <c r="C380" s="9" t="s">
        <v>686</v>
      </c>
      <c r="D380" s="9" t="s">
        <v>857</v>
      </c>
      <c r="E380" s="10" t="s">
        <v>858</v>
      </c>
      <c r="F380" s="11" t="s">
        <v>879</v>
      </c>
      <c r="G380" s="10" t="s">
        <v>880</v>
      </c>
      <c r="H380" s="10" t="str">
        <f t="shared" si="11"/>
        <v>O6M7A101I379 C.2.b).5 - Messa a dimora di piantine orticole ottenute da semi, o utilizzo dei semi stessi, caratterizzati da resistenze genetiche specifiche per avversità biotiche e abiotiche: pomodoro mensa grappolo (nel caso di piantine)</v>
      </c>
      <c r="I380" s="12">
        <v>91.78</v>
      </c>
      <c r="J380" s="12"/>
      <c r="K380" s="13">
        <v>0</v>
      </c>
    </row>
    <row r="381" spans="1:11" ht="14.25" x14ac:dyDescent="0.3">
      <c r="A381" s="8" t="str">
        <f t="shared" si="10"/>
        <v>O6M7A101I380</v>
      </c>
      <c r="B381" s="9" t="s">
        <v>685</v>
      </c>
      <c r="C381" s="9" t="s">
        <v>686</v>
      </c>
      <c r="D381" s="9" t="s">
        <v>857</v>
      </c>
      <c r="E381" s="10" t="s">
        <v>858</v>
      </c>
      <c r="F381" s="11" t="s">
        <v>881</v>
      </c>
      <c r="G381" s="10" t="s">
        <v>882</v>
      </c>
      <c r="H381" s="10" t="str">
        <f t="shared" si="11"/>
        <v>O6M7A101I380 C.2.b).6- Messa a dimora di piantine orticole ottenute da semi, o utilizzo dei semi stessi, caratterizzati da resistenze genetiche specifiche per avversità biotiche e abiotiche: pomodoro mensa bacca singola (nel caso di piantine)</v>
      </c>
      <c r="I381" s="12">
        <v>62.02</v>
      </c>
      <c r="J381" s="12"/>
      <c r="K381" s="13">
        <v>0</v>
      </c>
    </row>
    <row r="382" spans="1:11" ht="14.25" x14ac:dyDescent="0.3">
      <c r="A382" s="8" t="str">
        <f t="shared" si="10"/>
        <v>O6M7A101I381</v>
      </c>
      <c r="B382" s="9" t="s">
        <v>685</v>
      </c>
      <c r="C382" s="9" t="s">
        <v>686</v>
      </c>
      <c r="D382" s="9" t="s">
        <v>857</v>
      </c>
      <c r="E382" s="10" t="s">
        <v>858</v>
      </c>
      <c r="F382" s="11" t="s">
        <v>883</v>
      </c>
      <c r="G382" s="10" t="s">
        <v>884</v>
      </c>
      <c r="H382" s="10" t="str">
        <f t="shared" si="11"/>
        <v>O6M7A101I381 C.2.b).7- Messa a dimora di piantine orticole ottenute da semi, o utilizzo dei semi stessi, caratterizzati da resistenze genetiche specifiche per avversità biotiche e abiotiche: lattuga (nel caso di piantine)</v>
      </c>
      <c r="I382" s="12">
        <v>3.95</v>
      </c>
      <c r="J382" s="12"/>
      <c r="K382" s="13">
        <v>0</v>
      </c>
    </row>
    <row r="383" spans="1:11" ht="14.25" x14ac:dyDescent="0.3">
      <c r="A383" s="8" t="str">
        <f t="shared" si="10"/>
        <v>O6M7A101I382</v>
      </c>
      <c r="B383" s="9" t="s">
        <v>685</v>
      </c>
      <c r="C383" s="9" t="s">
        <v>686</v>
      </c>
      <c r="D383" s="9" t="s">
        <v>857</v>
      </c>
      <c r="E383" s="10" t="s">
        <v>858</v>
      </c>
      <c r="F383" s="11" t="s">
        <v>885</v>
      </c>
      <c r="G383" s="10" t="s">
        <v>886</v>
      </c>
      <c r="H383" s="10" t="str">
        <f t="shared" si="11"/>
        <v>O6M7A101I382 C.2.b).1 - Messa a dimora di piantine orticole ottenute da semi, o utilizzo dei semi stessi, caratterizzati da resistenze genetiche specifiche per avversità biotiche e abiotiche: peperone (nel caso di sementi)</v>
      </c>
      <c r="I383" s="12">
        <v>0</v>
      </c>
      <c r="J383" s="12"/>
      <c r="K383" s="13">
        <v>0</v>
      </c>
    </row>
    <row r="384" spans="1:11" ht="14.25" x14ac:dyDescent="0.3">
      <c r="A384" s="8" t="str">
        <f t="shared" si="10"/>
        <v>O6M7A101I383</v>
      </c>
      <c r="B384" s="9" t="s">
        <v>685</v>
      </c>
      <c r="C384" s="9" t="s">
        <v>686</v>
      </c>
      <c r="D384" s="9" t="s">
        <v>857</v>
      </c>
      <c r="E384" s="10" t="s">
        <v>858</v>
      </c>
      <c r="F384" s="11" t="s">
        <v>887</v>
      </c>
      <c r="G384" s="10" t="s">
        <v>888</v>
      </c>
      <c r="H384" s="10" t="str">
        <f t="shared" si="11"/>
        <v>O6M7A101I383 C.2.b).2 - Messa a dimora di piantine orticole ottenute da semi, o utilizzo dei semi stessi, caratterizzati da resistenze genetiche specifiche per avversità biotiche e abiotiche: pomodoro lungo industria (nel caso di sementi)</v>
      </c>
      <c r="I384" s="12">
        <v>0</v>
      </c>
      <c r="J384" s="12"/>
      <c r="K384" s="13">
        <v>0</v>
      </c>
    </row>
    <row r="385" spans="1:11" ht="14.25" x14ac:dyDescent="0.3">
      <c r="A385" s="8" t="str">
        <f t="shared" si="10"/>
        <v>O6M7A101I384</v>
      </c>
      <c r="B385" s="9" t="s">
        <v>685</v>
      </c>
      <c r="C385" s="9" t="s">
        <v>686</v>
      </c>
      <c r="D385" s="9" t="s">
        <v>857</v>
      </c>
      <c r="E385" s="10" t="s">
        <v>858</v>
      </c>
      <c r="F385" s="11" t="s">
        <v>889</v>
      </c>
      <c r="G385" s="10" t="s">
        <v>890</v>
      </c>
      <c r="H385" s="10" t="str">
        <f t="shared" si="11"/>
        <v>O6M7A101I384 C.2.b).3 - Messa a dimora di piantine orticole ottenute da semi, o utilizzo dei semi stessi, caratterizzati da resistenze genetiche specifiche per avversità biotiche e abiotiche: pomodoro industria tondo (nel caso di sementi)</v>
      </c>
      <c r="I385" s="12">
        <v>0</v>
      </c>
      <c r="J385" s="12"/>
      <c r="K385" s="13">
        <v>0</v>
      </c>
    </row>
    <row r="386" spans="1:11" ht="14.25" x14ac:dyDescent="0.3">
      <c r="A386" s="8" t="str">
        <f t="shared" si="10"/>
        <v>O6M7A101I385</v>
      </c>
      <c r="B386" s="9" t="s">
        <v>685</v>
      </c>
      <c r="C386" s="9" t="s">
        <v>686</v>
      </c>
      <c r="D386" s="9" t="s">
        <v>857</v>
      </c>
      <c r="E386" s="10" t="s">
        <v>858</v>
      </c>
      <c r="F386" s="11" t="s">
        <v>891</v>
      </c>
      <c r="G386" s="10" t="s">
        <v>892</v>
      </c>
      <c r="H386" s="10" t="str">
        <f t="shared" si="11"/>
        <v>O6M7A101I385 C.2.b).4 - Messa a dimora di piantine orticole ottenute da semi, o utilizzo dei semi stessi, caratterizzati da resistenze genetiche specifiche per avversità biotiche e abiotiche: zucchino (nel caso di sementi)</v>
      </c>
      <c r="I386" s="12">
        <v>0</v>
      </c>
      <c r="J386" s="12"/>
      <c r="K386" s="13">
        <v>0</v>
      </c>
    </row>
    <row r="387" spans="1:11" ht="14.25" x14ac:dyDescent="0.3">
      <c r="A387" s="8" t="str">
        <f t="shared" ref="A387:A411" si="12">_xlfn.CONCAT(B387,C387,D387,F387)</f>
        <v>O6M7A101I386</v>
      </c>
      <c r="B387" s="9" t="s">
        <v>685</v>
      </c>
      <c r="C387" s="9" t="s">
        <v>686</v>
      </c>
      <c r="D387" s="9" t="s">
        <v>857</v>
      </c>
      <c r="E387" s="10" t="s">
        <v>858</v>
      </c>
      <c r="F387" s="11" t="s">
        <v>893</v>
      </c>
      <c r="G387" s="10" t="s">
        <v>894</v>
      </c>
      <c r="H387" s="10" t="str">
        <f t="shared" ref="H387:H411" si="13">_xlfn.CONCAT(A387," ",G387)</f>
        <v>O6M7A101I386 C.2.b).5 - Messa a dimora di piantine orticole ottenute da semi, o utilizzo dei semi stessi, caratterizzati da resistenze genetiche specifiche per avversità biotiche e abiotiche: pomodoro mensa grappolo (nel caso di sementi)</v>
      </c>
      <c r="I387" s="12">
        <v>0</v>
      </c>
      <c r="J387" s="12"/>
      <c r="K387" s="13">
        <v>0</v>
      </c>
    </row>
    <row r="388" spans="1:11" ht="14.25" x14ac:dyDescent="0.3">
      <c r="A388" s="8" t="str">
        <f t="shared" si="12"/>
        <v>O6M7A101I387</v>
      </c>
      <c r="B388" s="9" t="s">
        <v>685</v>
      </c>
      <c r="C388" s="9" t="s">
        <v>686</v>
      </c>
      <c r="D388" s="9" t="s">
        <v>857</v>
      </c>
      <c r="E388" s="10" t="s">
        <v>858</v>
      </c>
      <c r="F388" s="11" t="s">
        <v>895</v>
      </c>
      <c r="G388" s="10" t="s">
        <v>896</v>
      </c>
      <c r="H388" s="10" t="str">
        <f t="shared" si="13"/>
        <v>O6M7A101I387 C.2.b).6- Messa a dimora di piantine orticole ottenute da semi, o utilizzo dei semi stessi, caratterizzati da resistenze genetiche specifiche per avversità biotiche e abiotiche: pomodoro mensa bacca singola (nel caso di sementi)</v>
      </c>
      <c r="I388" s="12">
        <v>0</v>
      </c>
      <c r="J388" s="12"/>
      <c r="K388" s="13">
        <v>0</v>
      </c>
    </row>
    <row r="389" spans="1:11" ht="14.25" x14ac:dyDescent="0.3">
      <c r="A389" s="8" t="str">
        <f t="shared" si="12"/>
        <v>O6M7A101I388</v>
      </c>
      <c r="B389" s="9" t="s">
        <v>685</v>
      </c>
      <c r="C389" s="9" t="s">
        <v>686</v>
      </c>
      <c r="D389" s="9" t="s">
        <v>857</v>
      </c>
      <c r="E389" s="10" t="s">
        <v>858</v>
      </c>
      <c r="F389" s="11" t="s">
        <v>897</v>
      </c>
      <c r="G389" s="10" t="s">
        <v>898</v>
      </c>
      <c r="H389" s="10" t="str">
        <f t="shared" si="13"/>
        <v>O6M7A101I388 C.2.b).7- Messa a dimora di piantine orticole ottenute da semi, o utilizzo dei semi stessi, caratterizzati da resistenze genetiche specifiche per avversità biotiche e abiotiche: lattuga (nel caso di sementi)</v>
      </c>
      <c r="I389" s="12">
        <v>0</v>
      </c>
      <c r="J389" s="12"/>
      <c r="K389" s="13">
        <v>0</v>
      </c>
    </row>
    <row r="390" spans="1:11" ht="14.25" x14ac:dyDescent="0.3">
      <c r="A390" s="8" t="str">
        <f t="shared" si="12"/>
        <v>O6M7A102I389</v>
      </c>
      <c r="B390" s="9" t="s">
        <v>685</v>
      </c>
      <c r="C390" s="9" t="s">
        <v>686</v>
      </c>
      <c r="D390" s="9" t="s">
        <v>899</v>
      </c>
      <c r="E390" s="10" t="s">
        <v>900</v>
      </c>
      <c r="F390" s="11" t="s">
        <v>901</v>
      </c>
      <c r="G390" s="10" t="s">
        <v>902</v>
      </c>
      <c r="H390" s="10" t="str">
        <f t="shared" si="13"/>
        <v>O6M7A102I389 C.3.a) - Trasporto combinato gomma/ferrovia</v>
      </c>
      <c r="I390" s="19">
        <v>3.2689999999999997E-2</v>
      </c>
      <c r="J390" s="12"/>
      <c r="K390" s="13">
        <v>0</v>
      </c>
    </row>
    <row r="391" spans="1:11" ht="14.25" x14ac:dyDescent="0.3">
      <c r="A391" s="8" t="str">
        <f t="shared" si="12"/>
        <v>O6M7A102I390</v>
      </c>
      <c r="B391" s="9" t="s">
        <v>685</v>
      </c>
      <c r="C391" s="9" t="s">
        <v>686</v>
      </c>
      <c r="D391" s="9" t="s">
        <v>899</v>
      </c>
      <c r="E391" s="10" t="s">
        <v>900</v>
      </c>
      <c r="F391" s="11" t="s">
        <v>903</v>
      </c>
      <c r="G391" s="10" t="s">
        <v>904</v>
      </c>
      <c r="H391" s="10" t="str">
        <f t="shared" si="13"/>
        <v>O6M7A102I390 C.3.b) - Trasporto combinato gomma/nave</v>
      </c>
      <c r="I391" s="12">
        <v>20.6</v>
      </c>
      <c r="J391" s="12"/>
      <c r="K391" s="13">
        <v>0</v>
      </c>
    </row>
    <row r="392" spans="1:11" ht="14.25" x14ac:dyDescent="0.3">
      <c r="A392" s="8" t="str">
        <f t="shared" si="12"/>
        <v>O6M7A102I391</v>
      </c>
      <c r="B392" s="9" t="s">
        <v>685</v>
      </c>
      <c r="C392" s="9" t="s">
        <v>686</v>
      </c>
      <c r="D392" s="9" t="s">
        <v>899</v>
      </c>
      <c r="E392" s="10" t="s">
        <v>900</v>
      </c>
      <c r="F392" s="11" t="s">
        <v>905</v>
      </c>
      <c r="G392" s="10" t="s">
        <v>906</v>
      </c>
      <c r="H392" s="10" t="str">
        <f t="shared" si="13"/>
        <v>O6M7A102I391 C.3.c) - Trasporto combinato gomma/nave Sardegna-nord Italia</v>
      </c>
      <c r="I392" s="12">
        <v>3.04</v>
      </c>
      <c r="J392" s="12"/>
      <c r="K392" s="13">
        <v>0</v>
      </c>
    </row>
    <row r="393" spans="1:11" ht="14.25" x14ac:dyDescent="0.3">
      <c r="A393" s="8" t="str">
        <f t="shared" si="12"/>
        <v>O6M7A103I392</v>
      </c>
      <c r="B393" s="9" t="s">
        <v>685</v>
      </c>
      <c r="C393" s="9" t="s">
        <v>686</v>
      </c>
      <c r="D393" s="9" t="s">
        <v>907</v>
      </c>
      <c r="E393" s="10" t="s">
        <v>908</v>
      </c>
      <c r="F393" s="11" t="s">
        <v>909</v>
      </c>
      <c r="G393" s="10" t="s">
        <v>910</v>
      </c>
      <c r="H393" s="10" t="str">
        <f t="shared" si="13"/>
        <v>O6M7A103I392 C.4.a).1 - Sovescio con piante biocide: rafano, senape indian, senape, facella, rucola, sorgo, sorgo sudanese, sunn hemp</v>
      </c>
      <c r="I393" s="12">
        <v>260</v>
      </c>
      <c r="J393" s="12"/>
      <c r="K393" s="13">
        <v>0</v>
      </c>
    </row>
    <row r="394" spans="1:11" ht="14.25" x14ac:dyDescent="0.3">
      <c r="A394" s="8" t="str">
        <f t="shared" si="12"/>
        <v>O6M7A103I393</v>
      </c>
      <c r="B394" s="9" t="s">
        <v>685</v>
      </c>
      <c r="C394" s="9" t="s">
        <v>686</v>
      </c>
      <c r="D394" s="9" t="s">
        <v>907</v>
      </c>
      <c r="E394" s="10" t="s">
        <v>908</v>
      </c>
      <c r="F394" s="11" t="s">
        <v>911</v>
      </c>
      <c r="G394" s="10" t="s">
        <v>912</v>
      </c>
      <c r="H394" s="10" t="str">
        <f t="shared" si="13"/>
        <v>O6M7A103I393 C.4.a).2 - Interramento di prodotti ad effetto biocida</v>
      </c>
      <c r="I394" s="12">
        <v>1300</v>
      </c>
      <c r="J394" s="12"/>
      <c r="K394" s="13">
        <v>0</v>
      </c>
    </row>
    <row r="395" spans="1:11" ht="14.25" x14ac:dyDescent="0.3">
      <c r="A395" s="8" t="str">
        <f t="shared" si="12"/>
        <v>O6M7A103I394</v>
      </c>
      <c r="B395" s="9" t="s">
        <v>685</v>
      </c>
      <c r="C395" s="9" t="s">
        <v>686</v>
      </c>
      <c r="D395" s="9" t="s">
        <v>907</v>
      </c>
      <c r="E395" s="10" t="s">
        <v>908</v>
      </c>
      <c r="F395" s="11" t="s">
        <v>913</v>
      </c>
      <c r="G395" s="10" t="s">
        <v>914</v>
      </c>
      <c r="H395" s="10" t="str">
        <f t="shared" si="13"/>
        <v>O6M7A103I394 C.4.b) - Impiego di ammendanti compostati</v>
      </c>
      <c r="I395" s="12">
        <v>597.28</v>
      </c>
      <c r="J395" s="12"/>
      <c r="K395" s="13">
        <v>0</v>
      </c>
    </row>
    <row r="396" spans="1:11" ht="14.25" x14ac:dyDescent="0.3">
      <c r="A396" s="8" t="str">
        <f t="shared" si="12"/>
        <v>O6M7A104I395</v>
      </c>
      <c r="B396" s="9" t="s">
        <v>685</v>
      </c>
      <c r="C396" s="9" t="s">
        <v>686</v>
      </c>
      <c r="D396" s="9" t="s">
        <v>915</v>
      </c>
      <c r="E396" s="10" t="s">
        <v>916</v>
      </c>
      <c r="F396" s="11" t="s">
        <v>917</v>
      </c>
      <c r="G396" s="10" t="s">
        <v>918</v>
      </c>
      <c r="H396" s="10" t="str">
        <f t="shared" si="13"/>
        <v>O6M7A104I395 C.5 - Produzione integrata limitatamente ai territori che nel quadro del programma regionale di Sviluppo rurale non hanno previsto l'analoga azione</v>
      </c>
      <c r="I396" s="12">
        <v>0</v>
      </c>
      <c r="J396" s="12"/>
      <c r="K396" s="13">
        <v>0</v>
      </c>
    </row>
    <row r="397" spans="1:11" ht="14.25" x14ac:dyDescent="0.3">
      <c r="A397" s="8" t="str">
        <f t="shared" si="12"/>
        <v>O6M7A105I396</v>
      </c>
      <c r="B397" s="9" t="s">
        <v>685</v>
      </c>
      <c r="C397" s="9" t="s">
        <v>686</v>
      </c>
      <c r="D397" s="9" t="s">
        <v>919</v>
      </c>
      <c r="E397" s="20" t="s">
        <v>920</v>
      </c>
      <c r="F397" s="11" t="s">
        <v>921</v>
      </c>
      <c r="G397" s="20" t="s">
        <v>922</v>
      </c>
      <c r="H397" s="10" t="str">
        <f t="shared" si="13"/>
        <v>O6M7A105I396 C.6 - Difesa integrata volontaria come previsto all'art 3 (1) del reg di esecuzione (UE) 891/2017</v>
      </c>
      <c r="I397" s="20">
        <v>0</v>
      </c>
      <c r="J397" s="20"/>
      <c r="K397" s="13">
        <v>0</v>
      </c>
    </row>
    <row r="398" spans="1:11" ht="14.25" x14ac:dyDescent="0.3">
      <c r="A398" s="8" t="str">
        <f t="shared" si="12"/>
        <v>O6M7A106I397</v>
      </c>
      <c r="B398" s="9" t="s">
        <v>685</v>
      </c>
      <c r="C398" s="9" t="s">
        <v>686</v>
      </c>
      <c r="D398" s="9" t="s">
        <v>923</v>
      </c>
      <c r="E398" s="20" t="s">
        <v>924</v>
      </c>
      <c r="F398" s="11" t="s">
        <v>925</v>
      </c>
      <c r="G398" s="20" t="s">
        <v>926</v>
      </c>
      <c r="H398" s="10" t="str">
        <f t="shared" si="13"/>
        <v>O6M7A106I397 D.2 - Assistenza tecnica per migliorare o mantenere un elevato livello di protezione dell’ambiente limitatamente alle azioni della disciplina ambientale: C.1.a) - C.1.d)</v>
      </c>
      <c r="I398" s="20">
        <v>43000</v>
      </c>
      <c r="J398" s="20"/>
      <c r="K398" s="13">
        <v>0</v>
      </c>
    </row>
    <row r="399" spans="1:11" ht="14.25" x14ac:dyDescent="0.3">
      <c r="A399" s="8" t="str">
        <f t="shared" si="12"/>
        <v>O6M7A106I398</v>
      </c>
      <c r="B399" s="9" t="s">
        <v>685</v>
      </c>
      <c r="C399" s="9" t="s">
        <v>686</v>
      </c>
      <c r="D399" s="9" t="s">
        <v>923</v>
      </c>
      <c r="E399" s="20" t="s">
        <v>924</v>
      </c>
      <c r="F399" s="11" t="s">
        <v>927</v>
      </c>
      <c r="G399" s="20" t="s">
        <v>928</v>
      </c>
      <c r="H399" s="10" t="str">
        <f t="shared" si="13"/>
        <v>O6M7A106I398 D.2 - Assistenza tecnica per migliorare o mantenere un elevato livello di protezione dell’ambiente limitatamente alle azioni della disciplina ambientale: C.1.b) - C.1.c)</v>
      </c>
      <c r="I399" s="20">
        <v>43000</v>
      </c>
      <c r="J399" s="20"/>
      <c r="K399" s="13">
        <v>0</v>
      </c>
    </row>
    <row r="400" spans="1:11" ht="14.25" x14ac:dyDescent="0.3">
      <c r="A400" s="8" t="str">
        <f t="shared" si="12"/>
        <v>O6M7A106I399</v>
      </c>
      <c r="B400" s="9" t="s">
        <v>685</v>
      </c>
      <c r="C400" s="9" t="s">
        <v>686</v>
      </c>
      <c r="D400" s="9" t="s">
        <v>923</v>
      </c>
      <c r="E400" s="20" t="s">
        <v>924</v>
      </c>
      <c r="F400" s="11" t="s">
        <v>929</v>
      </c>
      <c r="G400" s="20" t="s">
        <v>930</v>
      </c>
      <c r="H400" s="10" t="str">
        <f t="shared" si="13"/>
        <v>O6M7A106I399 D.2 - Assistenza tecnica per migliorare o mantenere un elevato livello di protezione dell’ambiente limitatamente alle azioni della disciplina ambientale: C.2.a)</v>
      </c>
      <c r="I400" s="20">
        <v>43000</v>
      </c>
      <c r="J400" s="20"/>
      <c r="K400" s="13">
        <v>0</v>
      </c>
    </row>
    <row r="401" spans="1:11" ht="14.25" x14ac:dyDescent="0.3">
      <c r="A401" s="8" t="str">
        <f t="shared" si="12"/>
        <v>O6M7A106I400</v>
      </c>
      <c r="B401" s="9" t="s">
        <v>685</v>
      </c>
      <c r="C401" s="9" t="s">
        <v>686</v>
      </c>
      <c r="D401" s="9" t="s">
        <v>923</v>
      </c>
      <c r="E401" s="10" t="s">
        <v>924</v>
      </c>
      <c r="F401" s="11" t="s">
        <v>931</v>
      </c>
      <c r="G401" s="10" t="s">
        <v>932</v>
      </c>
      <c r="H401" s="10" t="str">
        <f t="shared" si="13"/>
        <v>O6M7A106I400 D.2 - Assistenza tecnica per migliorare o mantenere un elevato livello di protezione dell’ambiente limitatamente alle azioni della disciplina ambientale: C.2.b)</v>
      </c>
      <c r="I401" s="12">
        <v>43000</v>
      </c>
      <c r="J401" s="12"/>
      <c r="K401" s="13">
        <v>0</v>
      </c>
    </row>
    <row r="402" spans="1:11" ht="14.25" x14ac:dyDescent="0.3">
      <c r="A402" s="8" t="str">
        <f t="shared" si="12"/>
        <v>O6M7A106I401</v>
      </c>
      <c r="B402" s="9" t="s">
        <v>685</v>
      </c>
      <c r="C402" s="9" t="s">
        <v>686</v>
      </c>
      <c r="D402" s="9" t="s">
        <v>923</v>
      </c>
      <c r="E402" s="10" t="s">
        <v>924</v>
      </c>
      <c r="F402" s="11" t="s">
        <v>933</v>
      </c>
      <c r="G402" s="10" t="s">
        <v>934</v>
      </c>
      <c r="H402" s="10" t="str">
        <f t="shared" si="13"/>
        <v>O6M7A106I401 D.2 - Assistenza tecnica per migliorare o mantenere un elevato livello di protezione dell’ambiente limitatamente alle azioni della disciplina ambientale: C.4 .a) - C.4.b)</v>
      </c>
      <c r="I402" s="12">
        <v>43000</v>
      </c>
      <c r="J402" s="12"/>
      <c r="K402" s="13">
        <v>0</v>
      </c>
    </row>
    <row r="403" spans="1:11" ht="14.25" x14ac:dyDescent="0.3">
      <c r="A403" s="8" t="str">
        <f t="shared" si="12"/>
        <v>O6M7A106I402</v>
      </c>
      <c r="B403" s="9" t="s">
        <v>685</v>
      </c>
      <c r="C403" s="9" t="s">
        <v>686</v>
      </c>
      <c r="D403" s="9" t="s">
        <v>923</v>
      </c>
      <c r="E403" s="10" t="s">
        <v>924</v>
      </c>
      <c r="F403" s="11" t="s">
        <v>935</v>
      </c>
      <c r="G403" s="10" t="s">
        <v>936</v>
      </c>
      <c r="H403" s="10" t="str">
        <f t="shared" si="13"/>
        <v>O6M7A106I402 D. 3 - Analisi multiresiduali complementari all'esecuzione delle azioni della disciplina ambientale: A.1 - A.2 - C.5 - C.6</v>
      </c>
      <c r="I403" s="12">
        <v>0</v>
      </c>
      <c r="J403" s="12"/>
      <c r="K403" s="13">
        <v>0</v>
      </c>
    </row>
    <row r="404" spans="1:11" ht="14.25" x14ac:dyDescent="0.3">
      <c r="A404" s="8" t="str">
        <f t="shared" si="12"/>
        <v>O6M7A106I403</v>
      </c>
      <c r="B404" s="9" t="s">
        <v>685</v>
      </c>
      <c r="C404" s="9" t="s">
        <v>686</v>
      </c>
      <c r="D404" s="9" t="s">
        <v>923</v>
      </c>
      <c r="E404" s="10" t="s">
        <v>924</v>
      </c>
      <c r="F404" s="11" t="s">
        <v>937</v>
      </c>
      <c r="G404" s="10" t="s">
        <v>938</v>
      </c>
      <c r="H404" s="10" t="str">
        <f t="shared" si="13"/>
        <v>O6M7A106I403 D. 4 - Analisi terreno complementari all'esecuzione delle azioni della disciplina ambientale: A.1 - A.2 - C.5 - C.6</v>
      </c>
      <c r="I404" s="12">
        <v>0</v>
      </c>
      <c r="J404" s="12"/>
      <c r="K404" s="13">
        <v>0</v>
      </c>
    </row>
    <row r="405" spans="1:11" ht="14.25" x14ac:dyDescent="0.3">
      <c r="A405" s="8" t="str">
        <f t="shared" si="12"/>
        <v>O6M7A106I404</v>
      </c>
      <c r="B405" s="9" t="s">
        <v>685</v>
      </c>
      <c r="C405" s="9" t="s">
        <v>686</v>
      </c>
      <c r="D405" s="9" t="s">
        <v>923</v>
      </c>
      <c r="E405" s="10" t="s">
        <v>924</v>
      </c>
      <c r="F405" s="11" t="s">
        <v>939</v>
      </c>
      <c r="G405" s="10" t="s">
        <v>940</v>
      </c>
      <c r="H405" s="10" t="str">
        <f t="shared" si="13"/>
        <v>O6M7A106I404 D. 5 - Analisi acque complementari all'esecuzione delle azioni della disciplina ambientale: A.1 - A.2 - C.5 - C.6</v>
      </c>
      <c r="I405" s="12">
        <v>0</v>
      </c>
      <c r="J405" s="12"/>
      <c r="K405" s="13">
        <v>0</v>
      </c>
    </row>
    <row r="406" spans="1:11" ht="14.25" x14ac:dyDescent="0.3">
      <c r="A406" s="8" t="str">
        <f t="shared" si="12"/>
        <v>O6M7A106I405</v>
      </c>
      <c r="B406" s="9" t="s">
        <v>685</v>
      </c>
      <c r="C406" s="9" t="s">
        <v>686</v>
      </c>
      <c r="D406" s="9" t="s">
        <v>923</v>
      </c>
      <c r="E406" s="10" t="s">
        <v>924</v>
      </c>
      <c r="F406" s="11" t="s">
        <v>941</v>
      </c>
      <c r="G406" s="10" t="s">
        <v>942</v>
      </c>
      <c r="H406" s="10" t="str">
        <f t="shared" si="13"/>
        <v>O6M7A106I405 D. 6 - Regolazione strumentale delle irroratrici (taratura) complementare all'esecuzione delle azioni della disciplina ambientale: A.1 - A.2 - C.5 - C.6</v>
      </c>
      <c r="I406" s="12">
        <v>0</v>
      </c>
      <c r="J406" s="12"/>
      <c r="K406" s="13">
        <v>0</v>
      </c>
    </row>
    <row r="407" spans="1:11" ht="14.25" x14ac:dyDescent="0.3">
      <c r="A407" s="8" t="str">
        <f t="shared" si="12"/>
        <v>O6M7A106I406</v>
      </c>
      <c r="B407" s="9" t="s">
        <v>685</v>
      </c>
      <c r="C407" s="9" t="s">
        <v>686</v>
      </c>
      <c r="D407" s="9" t="s">
        <v>923</v>
      </c>
      <c r="E407" s="10" t="s">
        <v>924</v>
      </c>
      <c r="F407" s="11" t="s">
        <v>943</v>
      </c>
      <c r="G407" s="10" t="s">
        <v>944</v>
      </c>
      <c r="H407" s="10" t="str">
        <f t="shared" si="13"/>
        <v>O6M7A106I406 D. 7 - Certificazione del livello di biodiversità dell'azienda complementare all'esecuzione delle azioni della disciplina ambientale: A.1 - A.2 - A.4 - A.4 - B.2 - B.6 - B.7 - B.8 - C.1 - C.2 - C.4 - C.6 - C.7</v>
      </c>
      <c r="I407" s="12">
        <v>0</v>
      </c>
      <c r="J407" s="12"/>
      <c r="K407" s="13">
        <v>0</v>
      </c>
    </row>
    <row r="408" spans="1:11" ht="14.25" x14ac:dyDescent="0.3">
      <c r="A408" s="8" t="str">
        <f t="shared" si="12"/>
        <v>O6M7A106I407</v>
      </c>
      <c r="B408" s="9" t="s">
        <v>685</v>
      </c>
      <c r="C408" s="9" t="s">
        <v>686</v>
      </c>
      <c r="D408" s="9" t="s">
        <v>923</v>
      </c>
      <c r="E408" s="10" t="s">
        <v>924</v>
      </c>
      <c r="F408" s="11" t="s">
        <v>945</v>
      </c>
      <c r="G408" s="10" t="s">
        <v>946</v>
      </c>
      <c r="H408" s="10" t="str">
        <f t="shared" si="13"/>
        <v>O6M7A106I407 D.1 - Assistenza tecnica per migliorare o mantenere un elevato livello di protezione dell’ambiente complementare all'esecuzione delle azioni della disciplina ambientale: A.1 - A.2 - C.5 - C.6</v>
      </c>
      <c r="I408" s="12">
        <v>43000</v>
      </c>
      <c r="J408" s="12"/>
      <c r="K408" s="13">
        <v>0</v>
      </c>
    </row>
    <row r="409" spans="1:11" ht="14.25" x14ac:dyDescent="0.3">
      <c r="A409" s="8" t="str">
        <f t="shared" si="12"/>
        <v>O6M7A106I408</v>
      </c>
      <c r="B409" s="9" t="s">
        <v>685</v>
      </c>
      <c r="C409" s="9" t="s">
        <v>686</v>
      </c>
      <c r="D409" s="9" t="s">
        <v>923</v>
      </c>
      <c r="E409" s="10" t="s">
        <v>924</v>
      </c>
      <c r="F409" s="11" t="s">
        <v>947</v>
      </c>
      <c r="G409" s="10" t="s">
        <v>948</v>
      </c>
      <c r="H409" s="10" t="str">
        <f t="shared" si="13"/>
        <v>O6M7A106I408 D.1 - Assistenza tecnica per migliorare o mantenere un elevato livello di protezione dell'ambiente complementare all'esecuzione dell'azione A.1 della disciplina ambientale per la coltivazione dei funghi</v>
      </c>
      <c r="I409" s="12">
        <v>43000</v>
      </c>
      <c r="J409" s="12"/>
      <c r="K409" s="13">
        <v>0</v>
      </c>
    </row>
    <row r="410" spans="1:11" ht="14.25" x14ac:dyDescent="0.3">
      <c r="A410" s="8" t="str">
        <f t="shared" si="12"/>
        <v>O6M7A107I409</v>
      </c>
      <c r="B410" s="9" t="s">
        <v>685</v>
      </c>
      <c r="C410" s="9" t="s">
        <v>686</v>
      </c>
      <c r="D410" s="9" t="s">
        <v>949</v>
      </c>
      <c r="E410" s="10" t="s">
        <v>144</v>
      </c>
      <c r="F410" s="11" t="s">
        <v>950</v>
      </c>
      <c r="G410" s="10" t="s">
        <v>144</v>
      </c>
      <c r="H410" s="10" t="str">
        <f t="shared" si="13"/>
        <v>O6M7A107I409 Altre azioni (specificare)</v>
      </c>
      <c r="I410" s="20" t="s">
        <v>12</v>
      </c>
      <c r="J410" s="20"/>
      <c r="K410" s="13">
        <v>0</v>
      </c>
    </row>
    <row r="411" spans="1:11" ht="14.25" x14ac:dyDescent="0.3">
      <c r="A411" s="8" t="str">
        <f t="shared" si="12"/>
        <v>O7M8A999I999</v>
      </c>
      <c r="B411" s="9" t="s">
        <v>951</v>
      </c>
      <c r="C411" s="9" t="s">
        <v>952</v>
      </c>
      <c r="D411" s="9" t="s">
        <v>953</v>
      </c>
      <c r="E411" s="10" t="s">
        <v>954</v>
      </c>
      <c r="F411" s="11" t="s">
        <v>955</v>
      </c>
      <c r="G411" s="10" t="s">
        <v>954</v>
      </c>
      <c r="H411" s="10" t="str">
        <f t="shared" si="13"/>
        <v>O7M8A999I999 SPESE GENERALI</v>
      </c>
      <c r="I411" s="12">
        <v>0</v>
      </c>
      <c r="J411" s="20"/>
      <c r="K411" s="13">
        <v>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1EDC3-5656-4716-8739-49727CA7E0EF}">
  <dimension ref="A1:B3"/>
  <sheetViews>
    <sheetView tabSelected="1" workbookViewId="0">
      <selection activeCell="A2" sqref="A2"/>
    </sheetView>
  </sheetViews>
  <sheetFormatPr defaultRowHeight="15" x14ac:dyDescent="0.25"/>
  <cols>
    <col min="1" max="1" width="139.7109375" customWidth="1"/>
    <col min="2" max="2" width="19.7109375" customWidth="1"/>
  </cols>
  <sheetData>
    <row r="1" spans="1:2" x14ac:dyDescent="0.25">
      <c r="A1" s="25" t="s">
        <v>968</v>
      </c>
      <c r="B1" s="25" t="s">
        <v>969</v>
      </c>
    </row>
    <row r="2" spans="1:2" x14ac:dyDescent="0.25">
      <c r="A2" s="24"/>
      <c r="B2" s="23">
        <v>0</v>
      </c>
    </row>
    <row r="3" spans="1:2" x14ac:dyDescent="0.25">
      <c r="A3" s="22" t="s">
        <v>967</v>
      </c>
      <c r="B3" s="26">
        <f>SUM(B2)</f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921FD32-D5B2-44A9-857E-3E2ECBE36EA2}">
          <x14:formula1>
            <xm:f>'CATALOGO INTERVENTI PO 2021'!$H$411</xm:f>
          </x14:formula1>
          <xm:sqref>A2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F0295-6DC3-4833-9041-0B201B11030C}">
  <dimension ref="A1:C31"/>
  <sheetViews>
    <sheetView workbookViewId="0">
      <selection activeCell="C21" sqref="C21"/>
    </sheetView>
  </sheetViews>
  <sheetFormatPr defaultRowHeight="15" x14ac:dyDescent="0.25"/>
  <cols>
    <col min="1" max="1" width="139.7109375" customWidth="1"/>
    <col min="2" max="2" width="19.28515625" bestFit="1" customWidth="1"/>
    <col min="3" max="3" width="18" bestFit="1" customWidth="1"/>
  </cols>
  <sheetData>
    <row r="1" spans="1:3" x14ac:dyDescent="0.25">
      <c r="A1" s="27" t="s">
        <v>970</v>
      </c>
      <c r="B1" s="27" t="s">
        <v>971</v>
      </c>
      <c r="C1" s="27" t="s">
        <v>972</v>
      </c>
    </row>
    <row r="2" spans="1:3" x14ac:dyDescent="0.25">
      <c r="A2" s="28"/>
      <c r="B2" s="29" t="s">
        <v>997</v>
      </c>
      <c r="C2" s="29" t="s">
        <v>997</v>
      </c>
    </row>
    <row r="3" spans="1:3" x14ac:dyDescent="0.25">
      <c r="A3" s="27" t="s">
        <v>973</v>
      </c>
      <c r="B3" s="27" t="s">
        <v>974</v>
      </c>
      <c r="C3" s="27" t="s">
        <v>975</v>
      </c>
    </row>
    <row r="4" spans="1:3" x14ac:dyDescent="0.25">
      <c r="A4" s="30" t="s">
        <v>976</v>
      </c>
      <c r="B4" s="30" t="s">
        <v>977</v>
      </c>
      <c r="C4" s="31">
        <v>0</v>
      </c>
    </row>
    <row r="5" spans="1:3" x14ac:dyDescent="0.25">
      <c r="A5" s="30" t="s">
        <v>978</v>
      </c>
      <c r="B5" s="30" t="s">
        <v>977</v>
      </c>
      <c r="C5" s="31">
        <v>0</v>
      </c>
    </row>
    <row r="6" spans="1:3" ht="27" x14ac:dyDescent="0.25">
      <c r="A6" s="30" t="s">
        <v>979</v>
      </c>
      <c r="B6" s="30" t="s">
        <v>977</v>
      </c>
      <c r="C6" s="31">
        <v>0</v>
      </c>
    </row>
    <row r="7" spans="1:3" x14ac:dyDescent="0.25">
      <c r="A7" s="30" t="s">
        <v>980</v>
      </c>
      <c r="B7" s="30" t="s">
        <v>977</v>
      </c>
      <c r="C7" s="31">
        <v>0</v>
      </c>
    </row>
    <row r="8" spans="1:3" x14ac:dyDescent="0.25">
      <c r="A8" s="30" t="s">
        <v>981</v>
      </c>
      <c r="B8" s="30" t="s">
        <v>977</v>
      </c>
      <c r="C8" s="31">
        <v>0</v>
      </c>
    </row>
    <row r="9" spans="1:3" x14ac:dyDescent="0.25">
      <c r="A9" s="30" t="s">
        <v>982</v>
      </c>
      <c r="B9" s="30" t="s">
        <v>977</v>
      </c>
      <c r="C9" s="31">
        <v>0</v>
      </c>
    </row>
    <row r="10" spans="1:3" x14ac:dyDescent="0.25">
      <c r="A10" s="30" t="s">
        <v>983</v>
      </c>
      <c r="B10" s="30" t="s">
        <v>977</v>
      </c>
      <c r="C10" s="31">
        <v>0</v>
      </c>
    </row>
    <row r="11" spans="1:3" ht="27" x14ac:dyDescent="0.25">
      <c r="A11" s="30" t="s">
        <v>984</v>
      </c>
      <c r="B11" s="32" t="s">
        <v>977</v>
      </c>
      <c r="C11" s="33">
        <v>0</v>
      </c>
    </row>
    <row r="12" spans="1:3" x14ac:dyDescent="0.25">
      <c r="A12" s="30" t="s">
        <v>985</v>
      </c>
      <c r="B12" s="30" t="s">
        <v>977</v>
      </c>
      <c r="C12" s="31">
        <v>0</v>
      </c>
    </row>
    <row r="13" spans="1:3" x14ac:dyDescent="0.25">
      <c r="A13" s="30" t="s">
        <v>986</v>
      </c>
      <c r="B13" s="30" t="s">
        <v>977</v>
      </c>
      <c r="C13" s="31">
        <v>0</v>
      </c>
    </row>
    <row r="14" spans="1:3" x14ac:dyDescent="0.25">
      <c r="A14" s="30" t="s">
        <v>987</v>
      </c>
      <c r="B14" s="30" t="s">
        <v>977</v>
      </c>
      <c r="C14" s="31">
        <v>0</v>
      </c>
    </row>
    <row r="15" spans="1:3" x14ac:dyDescent="0.25">
      <c r="A15" s="30" t="s">
        <v>998</v>
      </c>
      <c r="B15" s="30" t="s">
        <v>988</v>
      </c>
      <c r="C15" s="34">
        <v>0</v>
      </c>
    </row>
    <row r="16" spans="1:3" x14ac:dyDescent="0.25">
      <c r="A16" s="30" t="s">
        <v>999</v>
      </c>
      <c r="B16" s="30" t="s">
        <v>988</v>
      </c>
      <c r="C16" s="34">
        <v>0</v>
      </c>
    </row>
    <row r="17" spans="1:3" x14ac:dyDescent="0.25">
      <c r="A17" s="30" t="s">
        <v>989</v>
      </c>
      <c r="B17" s="30" t="s">
        <v>988</v>
      </c>
      <c r="C17" s="34">
        <v>0</v>
      </c>
    </row>
    <row r="18" spans="1:3" x14ac:dyDescent="0.25">
      <c r="A18" s="30" t="s">
        <v>990</v>
      </c>
      <c r="B18" s="30" t="s">
        <v>988</v>
      </c>
      <c r="C18" s="34">
        <v>0</v>
      </c>
    </row>
    <row r="19" spans="1:3" x14ac:dyDescent="0.25">
      <c r="A19" s="30" t="s">
        <v>1000</v>
      </c>
      <c r="B19" s="30" t="s">
        <v>988</v>
      </c>
      <c r="C19" s="34">
        <v>0</v>
      </c>
    </row>
    <row r="20" spans="1:3" x14ac:dyDescent="0.25">
      <c r="A20" s="30" t="s">
        <v>991</v>
      </c>
      <c r="B20" s="30" t="s">
        <v>988</v>
      </c>
      <c r="C20" s="34">
        <v>0</v>
      </c>
    </row>
    <row r="21" spans="1:3" x14ac:dyDescent="0.25">
      <c r="A21" s="30"/>
      <c r="B21" s="35" t="s">
        <v>992</v>
      </c>
      <c r="C21" s="36">
        <f>SUM(C4:C20)</f>
        <v>0</v>
      </c>
    </row>
    <row r="22" spans="1:3" x14ac:dyDescent="0.25">
      <c r="A22" s="37"/>
      <c r="B22" s="37"/>
      <c r="C22" s="37"/>
    </row>
    <row r="23" spans="1:3" x14ac:dyDescent="0.25">
      <c r="A23" s="38" t="s">
        <v>993</v>
      </c>
      <c r="B23" s="37"/>
      <c r="C23" s="39">
        <f>C21*0.082</f>
        <v>0</v>
      </c>
    </row>
    <row r="24" spans="1:3" x14ac:dyDescent="0.25">
      <c r="A24" s="38"/>
      <c r="B24" s="37"/>
      <c r="C24" s="37"/>
    </row>
    <row r="25" spans="1:3" x14ac:dyDescent="0.25">
      <c r="A25" s="38" t="s">
        <v>994</v>
      </c>
      <c r="B25" s="37"/>
      <c r="C25" s="39">
        <f>C21*0.01</f>
        <v>0</v>
      </c>
    </row>
    <row r="26" spans="1:3" x14ac:dyDescent="0.25">
      <c r="A26" s="38"/>
      <c r="B26" s="37"/>
      <c r="C26" s="37"/>
    </row>
    <row r="27" spans="1:3" x14ac:dyDescent="0.25">
      <c r="A27" s="38" t="s">
        <v>995</v>
      </c>
      <c r="B27" s="37"/>
      <c r="C27" s="39">
        <f>(C23+C25)*0.02</f>
        <v>0</v>
      </c>
    </row>
    <row r="28" spans="1:3" x14ac:dyDescent="0.25">
      <c r="A28" s="38"/>
      <c r="B28" s="37"/>
      <c r="C28" s="37"/>
    </row>
    <row r="29" spans="1:3" x14ac:dyDescent="0.25">
      <c r="A29" s="38" t="s">
        <v>996</v>
      </c>
      <c r="B29" s="37"/>
      <c r="C29" s="39">
        <f>(C23+C25)-C27+C27</f>
        <v>0</v>
      </c>
    </row>
    <row r="31" spans="1:3" x14ac:dyDescent="0.25">
      <c r="A31" s="39" t="s">
        <v>1001</v>
      </c>
    </row>
  </sheetData>
  <sheetProtection algorithmName="SHA-512" hashValue="G72eQ/wkifvw0cEcn+epNMUkdykjT9Yek2qlv+egqtUj5DKiPc1U7QyIkJNnr5uaXPXQhzucZwR1b0nWlLLUiA==" saltValue="XPWp6lAUQ1lZ5O2ZRivdeQ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68DC4-CC67-4D92-8068-CF6373319125}">
  <dimension ref="A1:A410"/>
  <sheetViews>
    <sheetView workbookViewId="0">
      <selection activeCell="A272" sqref="A272"/>
    </sheetView>
  </sheetViews>
  <sheetFormatPr defaultRowHeight="14.25" x14ac:dyDescent="0.3"/>
  <cols>
    <col min="1" max="1" width="252.140625" style="14" customWidth="1"/>
    <col min="2" max="16384" width="9.140625" style="14"/>
  </cols>
  <sheetData>
    <row r="1" spans="1:1" x14ac:dyDescent="0.3">
      <c r="A1" s="14" t="s">
        <v>1010</v>
      </c>
    </row>
    <row r="2" spans="1:1" x14ac:dyDescent="0.3">
      <c r="A2" s="14" t="s">
        <v>1011</v>
      </c>
    </row>
    <row r="3" spans="1:1" x14ac:dyDescent="0.3">
      <c r="A3" s="14" t="s">
        <v>1012</v>
      </c>
    </row>
    <row r="4" spans="1:1" x14ac:dyDescent="0.3">
      <c r="A4" s="14" t="s">
        <v>1013</v>
      </c>
    </row>
    <row r="5" spans="1:1" x14ac:dyDescent="0.3">
      <c r="A5" s="14" t="s">
        <v>1014</v>
      </c>
    </row>
    <row r="6" spans="1:1" x14ac:dyDescent="0.3">
      <c r="A6" s="14" t="s">
        <v>1015</v>
      </c>
    </row>
    <row r="7" spans="1:1" x14ac:dyDescent="0.3">
      <c r="A7" s="14" t="s">
        <v>1016</v>
      </c>
    </row>
    <row r="8" spans="1:1" x14ac:dyDescent="0.3">
      <c r="A8" s="14" t="s">
        <v>1017</v>
      </c>
    </row>
    <row r="9" spans="1:1" x14ac:dyDescent="0.3">
      <c r="A9" s="14" t="s">
        <v>1018</v>
      </c>
    </row>
    <row r="10" spans="1:1" x14ac:dyDescent="0.3">
      <c r="A10" s="14" t="s">
        <v>1019</v>
      </c>
    </row>
    <row r="11" spans="1:1" x14ac:dyDescent="0.3">
      <c r="A11" s="14" t="s">
        <v>1020</v>
      </c>
    </row>
    <row r="12" spans="1:1" x14ac:dyDescent="0.3">
      <c r="A12" s="14" t="s">
        <v>1021</v>
      </c>
    </row>
    <row r="13" spans="1:1" x14ac:dyDescent="0.3">
      <c r="A13" s="14" t="s">
        <v>1022</v>
      </c>
    </row>
    <row r="14" spans="1:1" x14ac:dyDescent="0.3">
      <c r="A14" s="14" t="s">
        <v>1023</v>
      </c>
    </row>
    <row r="15" spans="1:1" x14ac:dyDescent="0.3">
      <c r="A15" s="14" t="s">
        <v>1024</v>
      </c>
    </row>
    <row r="16" spans="1:1" x14ac:dyDescent="0.3">
      <c r="A16" s="14" t="s">
        <v>1025</v>
      </c>
    </row>
    <row r="17" spans="1:1" x14ac:dyDescent="0.3">
      <c r="A17" s="14" t="s">
        <v>1026</v>
      </c>
    </row>
    <row r="18" spans="1:1" x14ac:dyDescent="0.3">
      <c r="A18" s="14" t="s">
        <v>1027</v>
      </c>
    </row>
    <row r="19" spans="1:1" x14ac:dyDescent="0.3">
      <c r="A19" s="14" t="s">
        <v>1028</v>
      </c>
    </row>
    <row r="20" spans="1:1" x14ac:dyDescent="0.3">
      <c r="A20" s="14" t="s">
        <v>1029</v>
      </c>
    </row>
    <row r="21" spans="1:1" x14ac:dyDescent="0.3">
      <c r="A21" s="14" t="s">
        <v>1030</v>
      </c>
    </row>
    <row r="22" spans="1:1" x14ac:dyDescent="0.3">
      <c r="A22" s="14" t="s">
        <v>1031</v>
      </c>
    </row>
    <row r="23" spans="1:1" x14ac:dyDescent="0.3">
      <c r="A23" s="14" t="s">
        <v>1032</v>
      </c>
    </row>
    <row r="24" spans="1:1" x14ac:dyDescent="0.3">
      <c r="A24" s="14" t="s">
        <v>1033</v>
      </c>
    </row>
    <row r="25" spans="1:1" x14ac:dyDescent="0.3">
      <c r="A25" s="14" t="s">
        <v>1034</v>
      </c>
    </row>
    <row r="26" spans="1:1" x14ac:dyDescent="0.3">
      <c r="A26" s="14" t="s">
        <v>1035</v>
      </c>
    </row>
    <row r="27" spans="1:1" x14ac:dyDescent="0.3">
      <c r="A27" s="14" t="s">
        <v>1036</v>
      </c>
    </row>
    <row r="28" spans="1:1" x14ac:dyDescent="0.3">
      <c r="A28" s="14" t="s">
        <v>1037</v>
      </c>
    </row>
    <row r="29" spans="1:1" x14ac:dyDescent="0.3">
      <c r="A29" s="14" t="s">
        <v>1038</v>
      </c>
    </row>
    <row r="30" spans="1:1" x14ac:dyDescent="0.3">
      <c r="A30" s="14" t="s">
        <v>1039</v>
      </c>
    </row>
    <row r="31" spans="1:1" x14ac:dyDescent="0.3">
      <c r="A31" s="14" t="s">
        <v>1040</v>
      </c>
    </row>
    <row r="32" spans="1:1" x14ac:dyDescent="0.3">
      <c r="A32" s="14" t="s">
        <v>1041</v>
      </c>
    </row>
    <row r="33" spans="1:1" x14ac:dyDescent="0.3">
      <c r="A33" s="14" t="s">
        <v>1042</v>
      </c>
    </row>
    <row r="34" spans="1:1" x14ac:dyDescent="0.3">
      <c r="A34" s="14" t="s">
        <v>1043</v>
      </c>
    </row>
    <row r="35" spans="1:1" x14ac:dyDescent="0.3">
      <c r="A35" s="14" t="s">
        <v>1044</v>
      </c>
    </row>
    <row r="36" spans="1:1" x14ac:dyDescent="0.3">
      <c r="A36" s="14" t="s">
        <v>1045</v>
      </c>
    </row>
    <row r="37" spans="1:1" x14ac:dyDescent="0.3">
      <c r="A37" s="14" t="s">
        <v>1046</v>
      </c>
    </row>
    <row r="38" spans="1:1" x14ac:dyDescent="0.3">
      <c r="A38" s="14" t="s">
        <v>1047</v>
      </c>
    </row>
    <row r="39" spans="1:1" x14ac:dyDescent="0.3">
      <c r="A39" s="14" t="s">
        <v>1048</v>
      </c>
    </row>
    <row r="40" spans="1:1" x14ac:dyDescent="0.3">
      <c r="A40" s="14" t="s">
        <v>1049</v>
      </c>
    </row>
    <row r="41" spans="1:1" x14ac:dyDescent="0.3">
      <c r="A41" s="14" t="s">
        <v>1050</v>
      </c>
    </row>
    <row r="42" spans="1:1" x14ac:dyDescent="0.3">
      <c r="A42" s="14" t="s">
        <v>1051</v>
      </c>
    </row>
    <row r="43" spans="1:1" x14ac:dyDescent="0.3">
      <c r="A43" s="14" t="s">
        <v>1052</v>
      </c>
    </row>
    <row r="44" spans="1:1" x14ac:dyDescent="0.3">
      <c r="A44" s="14" t="s">
        <v>1053</v>
      </c>
    </row>
    <row r="45" spans="1:1" x14ac:dyDescent="0.3">
      <c r="A45" s="14" t="s">
        <v>1054</v>
      </c>
    </row>
    <row r="46" spans="1:1" x14ac:dyDescent="0.3">
      <c r="A46" s="14" t="s">
        <v>1055</v>
      </c>
    </row>
    <row r="47" spans="1:1" x14ac:dyDescent="0.3">
      <c r="A47" s="14" t="s">
        <v>1056</v>
      </c>
    </row>
    <row r="48" spans="1:1" x14ac:dyDescent="0.3">
      <c r="A48" s="14" t="s">
        <v>1057</v>
      </c>
    </row>
    <row r="49" spans="1:1" x14ac:dyDescent="0.3">
      <c r="A49" s="14" t="s">
        <v>1058</v>
      </c>
    </row>
    <row r="50" spans="1:1" x14ac:dyDescent="0.3">
      <c r="A50" s="14" t="s">
        <v>1059</v>
      </c>
    </row>
    <row r="51" spans="1:1" x14ac:dyDescent="0.3">
      <c r="A51" s="14" t="s">
        <v>1060</v>
      </c>
    </row>
    <row r="52" spans="1:1" x14ac:dyDescent="0.3">
      <c r="A52" s="14" t="s">
        <v>1061</v>
      </c>
    </row>
    <row r="53" spans="1:1" x14ac:dyDescent="0.3">
      <c r="A53" s="14" t="s">
        <v>1062</v>
      </c>
    </row>
    <row r="54" spans="1:1" x14ac:dyDescent="0.3">
      <c r="A54" s="14" t="s">
        <v>1063</v>
      </c>
    </row>
    <row r="55" spans="1:1" x14ac:dyDescent="0.3">
      <c r="A55" s="14" t="s">
        <v>1064</v>
      </c>
    </row>
    <row r="56" spans="1:1" x14ac:dyDescent="0.3">
      <c r="A56" s="14" t="s">
        <v>1065</v>
      </c>
    </row>
    <row r="57" spans="1:1" x14ac:dyDescent="0.3">
      <c r="A57" s="14" t="s">
        <v>1066</v>
      </c>
    </row>
    <row r="58" spans="1:1" x14ac:dyDescent="0.3">
      <c r="A58" s="14" t="s">
        <v>1067</v>
      </c>
    </row>
    <row r="59" spans="1:1" x14ac:dyDescent="0.3">
      <c r="A59" s="14" t="s">
        <v>1068</v>
      </c>
    </row>
    <row r="60" spans="1:1" x14ac:dyDescent="0.3">
      <c r="A60" s="14" t="s">
        <v>1069</v>
      </c>
    </row>
    <row r="61" spans="1:1" x14ac:dyDescent="0.3">
      <c r="A61" s="14" t="s">
        <v>1070</v>
      </c>
    </row>
    <row r="62" spans="1:1" x14ac:dyDescent="0.3">
      <c r="A62" s="14" t="s">
        <v>1071</v>
      </c>
    </row>
    <row r="63" spans="1:1" x14ac:dyDescent="0.3">
      <c r="A63" s="14" t="s">
        <v>1072</v>
      </c>
    </row>
    <row r="64" spans="1:1" x14ac:dyDescent="0.3">
      <c r="A64" s="14" t="s">
        <v>1073</v>
      </c>
    </row>
    <row r="65" spans="1:1" x14ac:dyDescent="0.3">
      <c r="A65" s="14" t="s">
        <v>1074</v>
      </c>
    </row>
    <row r="66" spans="1:1" x14ac:dyDescent="0.3">
      <c r="A66" s="14" t="s">
        <v>1075</v>
      </c>
    </row>
    <row r="67" spans="1:1" x14ac:dyDescent="0.3">
      <c r="A67" s="14" t="s">
        <v>1076</v>
      </c>
    </row>
    <row r="68" spans="1:1" x14ac:dyDescent="0.3">
      <c r="A68" s="14" t="s">
        <v>1077</v>
      </c>
    </row>
    <row r="69" spans="1:1" x14ac:dyDescent="0.3">
      <c r="A69" s="14" t="s">
        <v>1078</v>
      </c>
    </row>
    <row r="70" spans="1:1" x14ac:dyDescent="0.3">
      <c r="A70" s="14" t="s">
        <v>1079</v>
      </c>
    </row>
    <row r="71" spans="1:1" x14ac:dyDescent="0.3">
      <c r="A71" s="14" t="s">
        <v>1080</v>
      </c>
    </row>
    <row r="72" spans="1:1" x14ac:dyDescent="0.3">
      <c r="A72" s="14" t="s">
        <v>1081</v>
      </c>
    </row>
    <row r="73" spans="1:1" x14ac:dyDescent="0.3">
      <c r="A73" s="14" t="s">
        <v>1082</v>
      </c>
    </row>
    <row r="74" spans="1:1" x14ac:dyDescent="0.3">
      <c r="A74" s="14" t="s">
        <v>1083</v>
      </c>
    </row>
    <row r="75" spans="1:1" x14ac:dyDescent="0.3">
      <c r="A75" s="14" t="s">
        <v>1084</v>
      </c>
    </row>
    <row r="76" spans="1:1" x14ac:dyDescent="0.3">
      <c r="A76" s="14" t="s">
        <v>1085</v>
      </c>
    </row>
    <row r="77" spans="1:1" x14ac:dyDescent="0.3">
      <c r="A77" s="14" t="s">
        <v>1086</v>
      </c>
    </row>
    <row r="78" spans="1:1" x14ac:dyDescent="0.3">
      <c r="A78" s="14" t="s">
        <v>1087</v>
      </c>
    </row>
    <row r="79" spans="1:1" x14ac:dyDescent="0.3">
      <c r="A79" s="14" t="s">
        <v>1088</v>
      </c>
    </row>
    <row r="80" spans="1:1" x14ac:dyDescent="0.3">
      <c r="A80" s="14" t="s">
        <v>1089</v>
      </c>
    </row>
    <row r="81" spans="1:1" x14ac:dyDescent="0.3">
      <c r="A81" s="14" t="s">
        <v>1090</v>
      </c>
    </row>
    <row r="82" spans="1:1" x14ac:dyDescent="0.3">
      <c r="A82" s="14" t="s">
        <v>1091</v>
      </c>
    </row>
    <row r="83" spans="1:1" x14ac:dyDescent="0.3">
      <c r="A83" s="14" t="s">
        <v>1092</v>
      </c>
    </row>
    <row r="84" spans="1:1" x14ac:dyDescent="0.3">
      <c r="A84" s="14" t="s">
        <v>1093</v>
      </c>
    </row>
    <row r="85" spans="1:1" x14ac:dyDescent="0.3">
      <c r="A85" s="14" t="s">
        <v>1094</v>
      </c>
    </row>
    <row r="86" spans="1:1" x14ac:dyDescent="0.3">
      <c r="A86" s="14" t="s">
        <v>1095</v>
      </c>
    </row>
    <row r="87" spans="1:1" x14ac:dyDescent="0.3">
      <c r="A87" s="14" t="s">
        <v>1096</v>
      </c>
    </row>
    <row r="88" spans="1:1" x14ac:dyDescent="0.3">
      <c r="A88" s="14" t="s">
        <v>1097</v>
      </c>
    </row>
    <row r="89" spans="1:1" x14ac:dyDescent="0.3">
      <c r="A89" s="14" t="s">
        <v>1098</v>
      </c>
    </row>
    <row r="90" spans="1:1" x14ac:dyDescent="0.3">
      <c r="A90" s="14" t="s">
        <v>1099</v>
      </c>
    </row>
    <row r="91" spans="1:1" x14ac:dyDescent="0.3">
      <c r="A91" s="14" t="s">
        <v>1100</v>
      </c>
    </row>
    <row r="92" spans="1:1" x14ac:dyDescent="0.3">
      <c r="A92" s="14" t="s">
        <v>1101</v>
      </c>
    </row>
    <row r="93" spans="1:1" x14ac:dyDescent="0.3">
      <c r="A93" s="14" t="s">
        <v>1102</v>
      </c>
    </row>
    <row r="94" spans="1:1" x14ac:dyDescent="0.3">
      <c r="A94" s="14" t="s">
        <v>1103</v>
      </c>
    </row>
    <row r="95" spans="1:1" x14ac:dyDescent="0.3">
      <c r="A95" s="14" t="s">
        <v>1104</v>
      </c>
    </row>
    <row r="96" spans="1:1" x14ac:dyDescent="0.3">
      <c r="A96" s="14" t="s">
        <v>1105</v>
      </c>
    </row>
    <row r="97" spans="1:1" x14ac:dyDescent="0.3">
      <c r="A97" s="14" t="s">
        <v>1106</v>
      </c>
    </row>
    <row r="98" spans="1:1" x14ac:dyDescent="0.3">
      <c r="A98" s="14" t="s">
        <v>1107</v>
      </c>
    </row>
    <row r="99" spans="1:1" x14ac:dyDescent="0.3">
      <c r="A99" s="14" t="s">
        <v>1108</v>
      </c>
    </row>
    <row r="100" spans="1:1" x14ac:dyDescent="0.3">
      <c r="A100" s="14" t="s">
        <v>1109</v>
      </c>
    </row>
    <row r="101" spans="1:1" x14ac:dyDescent="0.3">
      <c r="A101" s="14" t="s">
        <v>1110</v>
      </c>
    </row>
    <row r="102" spans="1:1" x14ac:dyDescent="0.3">
      <c r="A102" s="14" t="s">
        <v>1111</v>
      </c>
    </row>
    <row r="103" spans="1:1" x14ac:dyDescent="0.3">
      <c r="A103" s="14" t="s">
        <v>1112</v>
      </c>
    </row>
    <row r="104" spans="1:1" x14ac:dyDescent="0.3">
      <c r="A104" s="14" t="s">
        <v>1113</v>
      </c>
    </row>
    <row r="105" spans="1:1" x14ac:dyDescent="0.3">
      <c r="A105" s="14" t="s">
        <v>1114</v>
      </c>
    </row>
    <row r="106" spans="1:1" x14ac:dyDescent="0.3">
      <c r="A106" s="14" t="s">
        <v>1115</v>
      </c>
    </row>
    <row r="107" spans="1:1" x14ac:dyDescent="0.3">
      <c r="A107" s="14" t="s">
        <v>1116</v>
      </c>
    </row>
    <row r="108" spans="1:1" x14ac:dyDescent="0.3">
      <c r="A108" s="14" t="s">
        <v>1117</v>
      </c>
    </row>
    <row r="109" spans="1:1" x14ac:dyDescent="0.3">
      <c r="A109" s="14" t="s">
        <v>1118</v>
      </c>
    </row>
    <row r="110" spans="1:1" x14ac:dyDescent="0.3">
      <c r="A110" s="14" t="s">
        <v>1119</v>
      </c>
    </row>
    <row r="111" spans="1:1" x14ac:dyDescent="0.3">
      <c r="A111" s="14" t="s">
        <v>1120</v>
      </c>
    </row>
    <row r="112" spans="1:1" x14ac:dyDescent="0.3">
      <c r="A112" s="14" t="s">
        <v>1121</v>
      </c>
    </row>
    <row r="113" spans="1:1" x14ac:dyDescent="0.3">
      <c r="A113" s="14" t="s">
        <v>1122</v>
      </c>
    </row>
    <row r="114" spans="1:1" x14ac:dyDescent="0.3">
      <c r="A114" s="14" t="s">
        <v>1123</v>
      </c>
    </row>
    <row r="115" spans="1:1" x14ac:dyDescent="0.3">
      <c r="A115" s="14" t="s">
        <v>1124</v>
      </c>
    </row>
    <row r="116" spans="1:1" x14ac:dyDescent="0.3">
      <c r="A116" s="14" t="s">
        <v>1125</v>
      </c>
    </row>
    <row r="117" spans="1:1" x14ac:dyDescent="0.3">
      <c r="A117" s="14" t="s">
        <v>1126</v>
      </c>
    </row>
    <row r="118" spans="1:1" x14ac:dyDescent="0.3">
      <c r="A118" s="14" t="s">
        <v>1127</v>
      </c>
    </row>
    <row r="119" spans="1:1" x14ac:dyDescent="0.3">
      <c r="A119" s="14" t="s">
        <v>1128</v>
      </c>
    </row>
    <row r="120" spans="1:1" x14ac:dyDescent="0.3">
      <c r="A120" s="14" t="s">
        <v>1129</v>
      </c>
    </row>
    <row r="121" spans="1:1" x14ac:dyDescent="0.3">
      <c r="A121" s="14" t="s">
        <v>1130</v>
      </c>
    </row>
    <row r="122" spans="1:1" x14ac:dyDescent="0.3">
      <c r="A122" s="14" t="s">
        <v>1131</v>
      </c>
    </row>
    <row r="123" spans="1:1" x14ac:dyDescent="0.3">
      <c r="A123" s="14" t="s">
        <v>1132</v>
      </c>
    </row>
    <row r="124" spans="1:1" x14ac:dyDescent="0.3">
      <c r="A124" s="14" t="s">
        <v>1133</v>
      </c>
    </row>
    <row r="125" spans="1:1" x14ac:dyDescent="0.3">
      <c r="A125" s="14" t="s">
        <v>1134</v>
      </c>
    </row>
    <row r="126" spans="1:1" x14ac:dyDescent="0.3">
      <c r="A126" s="14" t="s">
        <v>1135</v>
      </c>
    </row>
    <row r="127" spans="1:1" x14ac:dyDescent="0.3">
      <c r="A127" s="14" t="s">
        <v>1136</v>
      </c>
    </row>
    <row r="128" spans="1:1" x14ac:dyDescent="0.3">
      <c r="A128" s="14" t="s">
        <v>1137</v>
      </c>
    </row>
    <row r="129" spans="1:1" x14ac:dyDescent="0.3">
      <c r="A129" s="14" t="s">
        <v>1138</v>
      </c>
    </row>
    <row r="130" spans="1:1" x14ac:dyDescent="0.3">
      <c r="A130" s="14" t="s">
        <v>1139</v>
      </c>
    </row>
    <row r="131" spans="1:1" x14ac:dyDescent="0.3">
      <c r="A131" s="14" t="s">
        <v>1140</v>
      </c>
    </row>
    <row r="132" spans="1:1" x14ac:dyDescent="0.3">
      <c r="A132" s="14" t="s">
        <v>1141</v>
      </c>
    </row>
    <row r="133" spans="1:1" x14ac:dyDescent="0.3">
      <c r="A133" s="14" t="s">
        <v>1142</v>
      </c>
    </row>
    <row r="134" spans="1:1" x14ac:dyDescent="0.3">
      <c r="A134" s="14" t="s">
        <v>1143</v>
      </c>
    </row>
    <row r="135" spans="1:1" x14ac:dyDescent="0.3">
      <c r="A135" s="14" t="s">
        <v>1144</v>
      </c>
    </row>
    <row r="136" spans="1:1" x14ac:dyDescent="0.3">
      <c r="A136" s="14" t="s">
        <v>1145</v>
      </c>
    </row>
    <row r="137" spans="1:1" x14ac:dyDescent="0.3">
      <c r="A137" s="14" t="s">
        <v>1146</v>
      </c>
    </row>
    <row r="138" spans="1:1" x14ac:dyDescent="0.3">
      <c r="A138" s="14" t="s">
        <v>1147</v>
      </c>
    </row>
    <row r="139" spans="1:1" x14ac:dyDescent="0.3">
      <c r="A139" s="14" t="s">
        <v>1148</v>
      </c>
    </row>
    <row r="140" spans="1:1" x14ac:dyDescent="0.3">
      <c r="A140" s="14" t="s">
        <v>1149</v>
      </c>
    </row>
    <row r="141" spans="1:1" x14ac:dyDescent="0.3">
      <c r="A141" s="14" t="s">
        <v>1150</v>
      </c>
    </row>
    <row r="142" spans="1:1" x14ac:dyDescent="0.3">
      <c r="A142" s="14" t="s">
        <v>1151</v>
      </c>
    </row>
    <row r="143" spans="1:1" x14ac:dyDescent="0.3">
      <c r="A143" s="14" t="s">
        <v>1152</v>
      </c>
    </row>
    <row r="144" spans="1:1" x14ac:dyDescent="0.3">
      <c r="A144" s="14" t="s">
        <v>1153</v>
      </c>
    </row>
    <row r="145" spans="1:1" x14ac:dyDescent="0.3">
      <c r="A145" s="14" t="s">
        <v>1154</v>
      </c>
    </row>
    <row r="146" spans="1:1" x14ac:dyDescent="0.3">
      <c r="A146" s="14" t="s">
        <v>1155</v>
      </c>
    </row>
    <row r="147" spans="1:1" x14ac:dyDescent="0.3">
      <c r="A147" s="14" t="s">
        <v>1156</v>
      </c>
    </row>
    <row r="148" spans="1:1" x14ac:dyDescent="0.3">
      <c r="A148" s="14" t="s">
        <v>1157</v>
      </c>
    </row>
    <row r="149" spans="1:1" x14ac:dyDescent="0.3">
      <c r="A149" s="14" t="s">
        <v>1158</v>
      </c>
    </row>
    <row r="150" spans="1:1" x14ac:dyDescent="0.3">
      <c r="A150" s="14" t="s">
        <v>1159</v>
      </c>
    </row>
    <row r="151" spans="1:1" x14ac:dyDescent="0.3">
      <c r="A151" s="14" t="s">
        <v>1160</v>
      </c>
    </row>
    <row r="152" spans="1:1" x14ac:dyDescent="0.3">
      <c r="A152" s="14" t="s">
        <v>1161</v>
      </c>
    </row>
    <row r="153" spans="1:1" x14ac:dyDescent="0.3">
      <c r="A153" s="14" t="s">
        <v>1162</v>
      </c>
    </row>
    <row r="154" spans="1:1" x14ac:dyDescent="0.3">
      <c r="A154" s="14" t="s">
        <v>1163</v>
      </c>
    </row>
    <row r="155" spans="1:1" x14ac:dyDescent="0.3">
      <c r="A155" s="14" t="s">
        <v>1164</v>
      </c>
    </row>
    <row r="156" spans="1:1" x14ac:dyDescent="0.3">
      <c r="A156" s="14" t="s">
        <v>1165</v>
      </c>
    </row>
    <row r="157" spans="1:1" x14ac:dyDescent="0.3">
      <c r="A157" s="14" t="s">
        <v>1166</v>
      </c>
    </row>
    <row r="158" spans="1:1" x14ac:dyDescent="0.3">
      <c r="A158" s="14" t="s">
        <v>1167</v>
      </c>
    </row>
    <row r="159" spans="1:1" x14ac:dyDescent="0.3">
      <c r="A159" s="14" t="s">
        <v>1168</v>
      </c>
    </row>
    <row r="160" spans="1:1" x14ac:dyDescent="0.3">
      <c r="A160" s="14" t="s">
        <v>1169</v>
      </c>
    </row>
    <row r="161" spans="1:1" x14ac:dyDescent="0.3">
      <c r="A161" s="14" t="s">
        <v>1170</v>
      </c>
    </row>
    <row r="162" spans="1:1" x14ac:dyDescent="0.3">
      <c r="A162" s="14" t="s">
        <v>1171</v>
      </c>
    </row>
    <row r="163" spans="1:1" x14ac:dyDescent="0.3">
      <c r="A163" s="14" t="s">
        <v>1172</v>
      </c>
    </row>
    <row r="164" spans="1:1" x14ac:dyDescent="0.3">
      <c r="A164" s="14" t="s">
        <v>1173</v>
      </c>
    </row>
    <row r="165" spans="1:1" x14ac:dyDescent="0.3">
      <c r="A165" s="14" t="s">
        <v>1174</v>
      </c>
    </row>
    <row r="166" spans="1:1" x14ac:dyDescent="0.3">
      <c r="A166" s="14" t="s">
        <v>1175</v>
      </c>
    </row>
    <row r="167" spans="1:1" x14ac:dyDescent="0.3">
      <c r="A167" s="14" t="s">
        <v>1176</v>
      </c>
    </row>
    <row r="168" spans="1:1" x14ac:dyDescent="0.3">
      <c r="A168" s="14" t="s">
        <v>1177</v>
      </c>
    </row>
    <row r="169" spans="1:1" x14ac:dyDescent="0.3">
      <c r="A169" s="14" t="s">
        <v>1178</v>
      </c>
    </row>
    <row r="170" spans="1:1" x14ac:dyDescent="0.3">
      <c r="A170" s="14" t="s">
        <v>1179</v>
      </c>
    </row>
    <row r="171" spans="1:1" x14ac:dyDescent="0.3">
      <c r="A171" s="14" t="s">
        <v>1180</v>
      </c>
    </row>
    <row r="172" spans="1:1" x14ac:dyDescent="0.3">
      <c r="A172" s="14" t="s">
        <v>1181</v>
      </c>
    </row>
    <row r="173" spans="1:1" x14ac:dyDescent="0.3">
      <c r="A173" s="14" t="s">
        <v>1182</v>
      </c>
    </row>
    <row r="174" spans="1:1" x14ac:dyDescent="0.3">
      <c r="A174" s="14" t="s">
        <v>1183</v>
      </c>
    </row>
    <row r="175" spans="1:1" x14ac:dyDescent="0.3">
      <c r="A175" s="14" t="s">
        <v>1184</v>
      </c>
    </row>
    <row r="176" spans="1:1" x14ac:dyDescent="0.3">
      <c r="A176" s="14" t="s">
        <v>1185</v>
      </c>
    </row>
    <row r="177" spans="1:1" x14ac:dyDescent="0.3">
      <c r="A177" s="14" t="s">
        <v>1186</v>
      </c>
    </row>
    <row r="178" spans="1:1" x14ac:dyDescent="0.3">
      <c r="A178" s="14" t="s">
        <v>1187</v>
      </c>
    </row>
    <row r="179" spans="1:1" x14ac:dyDescent="0.3">
      <c r="A179" s="14" t="s">
        <v>1188</v>
      </c>
    </row>
    <row r="180" spans="1:1" x14ac:dyDescent="0.3">
      <c r="A180" s="14" t="s">
        <v>1189</v>
      </c>
    </row>
    <row r="181" spans="1:1" x14ac:dyDescent="0.3">
      <c r="A181" s="14" t="s">
        <v>1190</v>
      </c>
    </row>
    <row r="182" spans="1:1" x14ac:dyDescent="0.3">
      <c r="A182" s="14" t="s">
        <v>1191</v>
      </c>
    </row>
    <row r="183" spans="1:1" x14ac:dyDescent="0.3">
      <c r="A183" s="14" t="s">
        <v>1192</v>
      </c>
    </row>
    <row r="184" spans="1:1" x14ac:dyDescent="0.3">
      <c r="A184" s="14" t="s">
        <v>1193</v>
      </c>
    </row>
    <row r="185" spans="1:1" x14ac:dyDescent="0.3">
      <c r="A185" s="14" t="s">
        <v>1194</v>
      </c>
    </row>
    <row r="186" spans="1:1" x14ac:dyDescent="0.3">
      <c r="A186" s="14" t="s">
        <v>1195</v>
      </c>
    </row>
    <row r="187" spans="1:1" x14ac:dyDescent="0.3">
      <c r="A187" s="14" t="s">
        <v>1196</v>
      </c>
    </row>
    <row r="188" spans="1:1" x14ac:dyDescent="0.3">
      <c r="A188" s="14" t="s">
        <v>1197</v>
      </c>
    </row>
    <row r="189" spans="1:1" x14ac:dyDescent="0.3">
      <c r="A189" s="14" t="s">
        <v>1198</v>
      </c>
    </row>
    <row r="190" spans="1:1" x14ac:dyDescent="0.3">
      <c r="A190" s="14" t="s">
        <v>1199</v>
      </c>
    </row>
    <row r="191" spans="1:1" x14ac:dyDescent="0.3">
      <c r="A191" s="14" t="s">
        <v>1200</v>
      </c>
    </row>
    <row r="192" spans="1:1" x14ac:dyDescent="0.3">
      <c r="A192" s="14" t="s">
        <v>1201</v>
      </c>
    </row>
    <row r="193" spans="1:1" x14ac:dyDescent="0.3">
      <c r="A193" s="14" t="s">
        <v>1202</v>
      </c>
    </row>
    <row r="194" spans="1:1" x14ac:dyDescent="0.3">
      <c r="A194" s="14" t="s">
        <v>1203</v>
      </c>
    </row>
    <row r="195" spans="1:1" x14ac:dyDescent="0.3">
      <c r="A195" s="14" t="s">
        <v>1204</v>
      </c>
    </row>
    <row r="196" spans="1:1" x14ac:dyDescent="0.3">
      <c r="A196" s="14" t="s">
        <v>1205</v>
      </c>
    </row>
    <row r="197" spans="1:1" x14ac:dyDescent="0.3">
      <c r="A197" s="14" t="s">
        <v>1206</v>
      </c>
    </row>
    <row r="198" spans="1:1" x14ac:dyDescent="0.3">
      <c r="A198" s="14" t="s">
        <v>1207</v>
      </c>
    </row>
    <row r="199" spans="1:1" x14ac:dyDescent="0.3">
      <c r="A199" s="14" t="s">
        <v>1208</v>
      </c>
    </row>
    <row r="200" spans="1:1" x14ac:dyDescent="0.3">
      <c r="A200" s="14" t="s">
        <v>1209</v>
      </c>
    </row>
    <row r="201" spans="1:1" x14ac:dyDescent="0.3">
      <c r="A201" s="14" t="s">
        <v>1210</v>
      </c>
    </row>
    <row r="202" spans="1:1" x14ac:dyDescent="0.3">
      <c r="A202" s="14" t="s">
        <v>1211</v>
      </c>
    </row>
    <row r="203" spans="1:1" x14ac:dyDescent="0.3">
      <c r="A203" s="14" t="s">
        <v>1212</v>
      </c>
    </row>
    <row r="204" spans="1:1" x14ac:dyDescent="0.3">
      <c r="A204" s="14" t="s">
        <v>1213</v>
      </c>
    </row>
    <row r="205" spans="1:1" x14ac:dyDescent="0.3">
      <c r="A205" s="14" t="s">
        <v>1214</v>
      </c>
    </row>
    <row r="206" spans="1:1" x14ac:dyDescent="0.3">
      <c r="A206" s="14" t="s">
        <v>1215</v>
      </c>
    </row>
    <row r="207" spans="1:1" x14ac:dyDescent="0.3">
      <c r="A207" s="14" t="s">
        <v>1216</v>
      </c>
    </row>
    <row r="208" spans="1:1" x14ac:dyDescent="0.3">
      <c r="A208" s="14" t="s">
        <v>1217</v>
      </c>
    </row>
    <row r="209" spans="1:1" x14ac:dyDescent="0.3">
      <c r="A209" s="14" t="s">
        <v>1218</v>
      </c>
    </row>
    <row r="210" spans="1:1" x14ac:dyDescent="0.3">
      <c r="A210" s="14" t="s">
        <v>1219</v>
      </c>
    </row>
    <row r="211" spans="1:1" x14ac:dyDescent="0.3">
      <c r="A211" s="14" t="s">
        <v>1220</v>
      </c>
    </row>
    <row r="212" spans="1:1" x14ac:dyDescent="0.3">
      <c r="A212" s="14" t="s">
        <v>1221</v>
      </c>
    </row>
    <row r="213" spans="1:1" x14ac:dyDescent="0.3">
      <c r="A213" s="14" t="s">
        <v>1222</v>
      </c>
    </row>
    <row r="214" spans="1:1" x14ac:dyDescent="0.3">
      <c r="A214" s="14" t="s">
        <v>1223</v>
      </c>
    </row>
    <row r="215" spans="1:1" x14ac:dyDescent="0.3">
      <c r="A215" s="14" t="s">
        <v>1224</v>
      </c>
    </row>
    <row r="216" spans="1:1" x14ac:dyDescent="0.3">
      <c r="A216" s="14" t="s">
        <v>1225</v>
      </c>
    </row>
    <row r="217" spans="1:1" x14ac:dyDescent="0.3">
      <c r="A217" s="14" t="s">
        <v>1226</v>
      </c>
    </row>
    <row r="218" spans="1:1" x14ac:dyDescent="0.3">
      <c r="A218" s="14" t="s">
        <v>1227</v>
      </c>
    </row>
    <row r="219" spans="1:1" x14ac:dyDescent="0.3">
      <c r="A219" s="14" t="s">
        <v>1228</v>
      </c>
    </row>
    <row r="220" spans="1:1" x14ac:dyDescent="0.3">
      <c r="A220" s="14" t="s">
        <v>1229</v>
      </c>
    </row>
    <row r="221" spans="1:1" x14ac:dyDescent="0.3">
      <c r="A221" s="14" t="s">
        <v>1230</v>
      </c>
    </row>
    <row r="222" spans="1:1" x14ac:dyDescent="0.3">
      <c r="A222" s="14" t="s">
        <v>1231</v>
      </c>
    </row>
    <row r="223" spans="1:1" x14ac:dyDescent="0.3">
      <c r="A223" s="14" t="s">
        <v>1232</v>
      </c>
    </row>
    <row r="224" spans="1:1" x14ac:dyDescent="0.3">
      <c r="A224" s="14" t="s">
        <v>1233</v>
      </c>
    </row>
    <row r="225" spans="1:1" x14ac:dyDescent="0.3">
      <c r="A225" s="14" t="s">
        <v>1234</v>
      </c>
    </row>
    <row r="226" spans="1:1" x14ac:dyDescent="0.3">
      <c r="A226" s="14" t="s">
        <v>1235</v>
      </c>
    </row>
    <row r="227" spans="1:1" x14ac:dyDescent="0.3">
      <c r="A227" s="14" t="s">
        <v>1236</v>
      </c>
    </row>
    <row r="228" spans="1:1" x14ac:dyDescent="0.3">
      <c r="A228" s="14" t="s">
        <v>1237</v>
      </c>
    </row>
    <row r="229" spans="1:1" x14ac:dyDescent="0.3">
      <c r="A229" s="14" t="s">
        <v>1238</v>
      </c>
    </row>
    <row r="230" spans="1:1" x14ac:dyDescent="0.3">
      <c r="A230" s="14" t="s">
        <v>1239</v>
      </c>
    </row>
    <row r="231" spans="1:1" x14ac:dyDescent="0.3">
      <c r="A231" s="14" t="s">
        <v>1240</v>
      </c>
    </row>
    <row r="232" spans="1:1" x14ac:dyDescent="0.3">
      <c r="A232" s="14" t="s">
        <v>1241</v>
      </c>
    </row>
    <row r="233" spans="1:1" x14ac:dyDescent="0.3">
      <c r="A233" s="14" t="s">
        <v>1242</v>
      </c>
    </row>
    <row r="234" spans="1:1" x14ac:dyDescent="0.3">
      <c r="A234" s="14" t="s">
        <v>1243</v>
      </c>
    </row>
    <row r="235" spans="1:1" x14ac:dyDescent="0.3">
      <c r="A235" s="14" t="s">
        <v>1244</v>
      </c>
    </row>
    <row r="236" spans="1:1" x14ac:dyDescent="0.3">
      <c r="A236" s="14" t="s">
        <v>1245</v>
      </c>
    </row>
    <row r="237" spans="1:1" x14ac:dyDescent="0.3">
      <c r="A237" s="14" t="s">
        <v>1246</v>
      </c>
    </row>
    <row r="238" spans="1:1" x14ac:dyDescent="0.3">
      <c r="A238" s="14" t="s">
        <v>1247</v>
      </c>
    </row>
    <row r="239" spans="1:1" x14ac:dyDescent="0.3">
      <c r="A239" s="14" t="s">
        <v>1248</v>
      </c>
    </row>
    <row r="240" spans="1:1" x14ac:dyDescent="0.3">
      <c r="A240" s="14" t="s">
        <v>1249</v>
      </c>
    </row>
    <row r="241" spans="1:1" x14ac:dyDescent="0.3">
      <c r="A241" s="14" t="s">
        <v>1250</v>
      </c>
    </row>
    <row r="242" spans="1:1" x14ac:dyDescent="0.3">
      <c r="A242" s="14" t="s">
        <v>1251</v>
      </c>
    </row>
    <row r="243" spans="1:1" x14ac:dyDescent="0.3">
      <c r="A243" s="14" t="s">
        <v>1252</v>
      </c>
    </row>
    <row r="244" spans="1:1" x14ac:dyDescent="0.3">
      <c r="A244" s="14" t="s">
        <v>1253</v>
      </c>
    </row>
    <row r="245" spans="1:1" x14ac:dyDescent="0.3">
      <c r="A245" s="14" t="s">
        <v>1254</v>
      </c>
    </row>
    <row r="246" spans="1:1" x14ac:dyDescent="0.3">
      <c r="A246" s="14" t="s">
        <v>1255</v>
      </c>
    </row>
    <row r="247" spans="1:1" x14ac:dyDescent="0.3">
      <c r="A247" s="14" t="s">
        <v>1256</v>
      </c>
    </row>
    <row r="248" spans="1:1" x14ac:dyDescent="0.3">
      <c r="A248" s="14" t="s">
        <v>1257</v>
      </c>
    </row>
    <row r="249" spans="1:1" x14ac:dyDescent="0.3">
      <c r="A249" s="14" t="s">
        <v>1258</v>
      </c>
    </row>
    <row r="250" spans="1:1" x14ac:dyDescent="0.3">
      <c r="A250" s="14" t="s">
        <v>1259</v>
      </c>
    </row>
    <row r="251" spans="1:1" x14ac:dyDescent="0.3">
      <c r="A251" s="14" t="s">
        <v>1260</v>
      </c>
    </row>
    <row r="252" spans="1:1" x14ac:dyDescent="0.3">
      <c r="A252" s="14" t="s">
        <v>1261</v>
      </c>
    </row>
    <row r="253" spans="1:1" x14ac:dyDescent="0.3">
      <c r="A253" s="14" t="s">
        <v>1262</v>
      </c>
    </row>
    <row r="254" spans="1:1" x14ac:dyDescent="0.3">
      <c r="A254" s="14" t="s">
        <v>1263</v>
      </c>
    </row>
    <row r="255" spans="1:1" x14ac:dyDescent="0.3">
      <c r="A255" s="14" t="s">
        <v>1264</v>
      </c>
    </row>
    <row r="256" spans="1:1" x14ac:dyDescent="0.3">
      <c r="A256" s="14" t="s">
        <v>1265</v>
      </c>
    </row>
    <row r="257" spans="1:1" x14ac:dyDescent="0.3">
      <c r="A257" s="14" t="s">
        <v>1266</v>
      </c>
    </row>
    <row r="258" spans="1:1" x14ac:dyDescent="0.3">
      <c r="A258" s="14" t="s">
        <v>1267</v>
      </c>
    </row>
    <row r="259" spans="1:1" x14ac:dyDescent="0.3">
      <c r="A259" s="14" t="s">
        <v>1268</v>
      </c>
    </row>
    <row r="260" spans="1:1" x14ac:dyDescent="0.3">
      <c r="A260" s="14" t="s">
        <v>1269</v>
      </c>
    </row>
    <row r="261" spans="1:1" x14ac:dyDescent="0.3">
      <c r="A261" s="14" t="s">
        <v>1270</v>
      </c>
    </row>
    <row r="262" spans="1:1" x14ac:dyDescent="0.3">
      <c r="A262" s="14" t="s">
        <v>1271</v>
      </c>
    </row>
    <row r="263" spans="1:1" x14ac:dyDescent="0.3">
      <c r="A263" s="14" t="s">
        <v>1272</v>
      </c>
    </row>
    <row r="264" spans="1:1" x14ac:dyDescent="0.3">
      <c r="A264" s="14" t="s">
        <v>1273</v>
      </c>
    </row>
    <row r="265" spans="1:1" x14ac:dyDescent="0.3">
      <c r="A265" s="14" t="s">
        <v>1274</v>
      </c>
    </row>
    <row r="266" spans="1:1" x14ac:dyDescent="0.3">
      <c r="A266" s="14" t="s">
        <v>1275</v>
      </c>
    </row>
    <row r="267" spans="1:1" x14ac:dyDescent="0.3">
      <c r="A267" s="14" t="s">
        <v>1276</v>
      </c>
    </row>
    <row r="268" spans="1:1" x14ac:dyDescent="0.3">
      <c r="A268" s="14" t="s">
        <v>1277</v>
      </c>
    </row>
    <row r="269" spans="1:1" x14ac:dyDescent="0.3">
      <c r="A269" s="14" t="s">
        <v>1278</v>
      </c>
    </row>
    <row r="270" spans="1:1" x14ac:dyDescent="0.3">
      <c r="A270" s="14" t="s">
        <v>1279</v>
      </c>
    </row>
    <row r="271" spans="1:1" x14ac:dyDescent="0.3">
      <c r="A271" s="14" t="s">
        <v>1280</v>
      </c>
    </row>
    <row r="272" spans="1:1" x14ac:dyDescent="0.3">
      <c r="A272" s="14" t="s">
        <v>1281</v>
      </c>
    </row>
    <row r="273" spans="1:1" x14ac:dyDescent="0.3">
      <c r="A273" s="14" t="s">
        <v>1282</v>
      </c>
    </row>
    <row r="274" spans="1:1" x14ac:dyDescent="0.3">
      <c r="A274" s="14" t="s">
        <v>1283</v>
      </c>
    </row>
    <row r="275" spans="1:1" x14ac:dyDescent="0.3">
      <c r="A275" s="14" t="s">
        <v>1284</v>
      </c>
    </row>
    <row r="276" spans="1:1" x14ac:dyDescent="0.3">
      <c r="A276" s="14" t="s">
        <v>1285</v>
      </c>
    </row>
    <row r="277" spans="1:1" x14ac:dyDescent="0.3">
      <c r="A277" s="14" t="s">
        <v>1286</v>
      </c>
    </row>
    <row r="278" spans="1:1" x14ac:dyDescent="0.3">
      <c r="A278" s="14" t="s">
        <v>1287</v>
      </c>
    </row>
    <row r="279" spans="1:1" x14ac:dyDescent="0.3">
      <c r="A279" s="14" t="s">
        <v>1288</v>
      </c>
    </row>
    <row r="280" spans="1:1" x14ac:dyDescent="0.3">
      <c r="A280" s="14" t="s">
        <v>1289</v>
      </c>
    </row>
    <row r="281" spans="1:1" x14ac:dyDescent="0.3">
      <c r="A281" s="14" t="s">
        <v>1290</v>
      </c>
    </row>
    <row r="282" spans="1:1" x14ac:dyDescent="0.3">
      <c r="A282" s="14" t="s">
        <v>1291</v>
      </c>
    </row>
    <row r="283" spans="1:1" x14ac:dyDescent="0.3">
      <c r="A283" s="14" t="s">
        <v>1292</v>
      </c>
    </row>
    <row r="284" spans="1:1" x14ac:dyDescent="0.3">
      <c r="A284" s="14" t="s">
        <v>1293</v>
      </c>
    </row>
    <row r="285" spans="1:1" x14ac:dyDescent="0.3">
      <c r="A285" s="14" t="s">
        <v>1294</v>
      </c>
    </row>
    <row r="286" spans="1:1" x14ac:dyDescent="0.3">
      <c r="A286" s="14" t="s">
        <v>1295</v>
      </c>
    </row>
    <row r="287" spans="1:1" x14ac:dyDescent="0.3">
      <c r="A287" s="14" t="s">
        <v>1296</v>
      </c>
    </row>
    <row r="288" spans="1:1" x14ac:dyDescent="0.3">
      <c r="A288" s="14" t="s">
        <v>1297</v>
      </c>
    </row>
    <row r="289" spans="1:1" x14ac:dyDescent="0.3">
      <c r="A289" s="14" t="s">
        <v>1298</v>
      </c>
    </row>
    <row r="290" spans="1:1" x14ac:dyDescent="0.3">
      <c r="A290" s="14" t="s">
        <v>1299</v>
      </c>
    </row>
    <row r="291" spans="1:1" x14ac:dyDescent="0.3">
      <c r="A291" s="14" t="s">
        <v>1300</v>
      </c>
    </row>
    <row r="292" spans="1:1" x14ac:dyDescent="0.3">
      <c r="A292" s="14" t="s">
        <v>1301</v>
      </c>
    </row>
    <row r="293" spans="1:1" x14ac:dyDescent="0.3">
      <c r="A293" s="14" t="s">
        <v>1302</v>
      </c>
    </row>
    <row r="294" spans="1:1" x14ac:dyDescent="0.3">
      <c r="A294" s="14" t="s">
        <v>1303</v>
      </c>
    </row>
    <row r="295" spans="1:1" x14ac:dyDescent="0.3">
      <c r="A295" s="14" t="s">
        <v>1304</v>
      </c>
    </row>
    <row r="296" spans="1:1" x14ac:dyDescent="0.3">
      <c r="A296" s="14" t="s">
        <v>1305</v>
      </c>
    </row>
    <row r="297" spans="1:1" x14ac:dyDescent="0.3">
      <c r="A297" s="14" t="s">
        <v>1306</v>
      </c>
    </row>
    <row r="298" spans="1:1" x14ac:dyDescent="0.3">
      <c r="A298" s="14" t="s">
        <v>1307</v>
      </c>
    </row>
    <row r="299" spans="1:1" x14ac:dyDescent="0.3">
      <c r="A299" s="14" t="s">
        <v>1308</v>
      </c>
    </row>
    <row r="300" spans="1:1" x14ac:dyDescent="0.3">
      <c r="A300" s="14" t="s">
        <v>1309</v>
      </c>
    </row>
    <row r="301" spans="1:1" x14ac:dyDescent="0.3">
      <c r="A301" s="14" t="s">
        <v>1310</v>
      </c>
    </row>
    <row r="302" spans="1:1" x14ac:dyDescent="0.3">
      <c r="A302" s="14" t="s">
        <v>1311</v>
      </c>
    </row>
    <row r="303" spans="1:1" x14ac:dyDescent="0.3">
      <c r="A303" s="14" t="s">
        <v>1312</v>
      </c>
    </row>
    <row r="304" spans="1:1" x14ac:dyDescent="0.3">
      <c r="A304" s="14" t="s">
        <v>1313</v>
      </c>
    </row>
    <row r="305" spans="1:1" x14ac:dyDescent="0.3">
      <c r="A305" s="14" t="s">
        <v>1314</v>
      </c>
    </row>
    <row r="306" spans="1:1" x14ac:dyDescent="0.3">
      <c r="A306" s="14" t="s">
        <v>1315</v>
      </c>
    </row>
    <row r="307" spans="1:1" x14ac:dyDescent="0.3">
      <c r="A307" s="14" t="s">
        <v>1316</v>
      </c>
    </row>
    <row r="308" spans="1:1" x14ac:dyDescent="0.3">
      <c r="A308" s="14" t="s">
        <v>1317</v>
      </c>
    </row>
    <row r="309" spans="1:1" x14ac:dyDescent="0.3">
      <c r="A309" s="14" t="s">
        <v>1318</v>
      </c>
    </row>
    <row r="310" spans="1:1" x14ac:dyDescent="0.3">
      <c r="A310" s="14" t="s">
        <v>1319</v>
      </c>
    </row>
    <row r="311" spans="1:1" x14ac:dyDescent="0.3">
      <c r="A311" s="14" t="s">
        <v>1320</v>
      </c>
    </row>
    <row r="312" spans="1:1" x14ac:dyDescent="0.3">
      <c r="A312" s="14" t="s">
        <v>1321</v>
      </c>
    </row>
    <row r="313" spans="1:1" x14ac:dyDescent="0.3">
      <c r="A313" s="14" t="s">
        <v>1322</v>
      </c>
    </row>
    <row r="314" spans="1:1" x14ac:dyDescent="0.3">
      <c r="A314" s="14" t="s">
        <v>1323</v>
      </c>
    </row>
    <row r="315" spans="1:1" x14ac:dyDescent="0.3">
      <c r="A315" s="14" t="s">
        <v>1324</v>
      </c>
    </row>
    <row r="316" spans="1:1" x14ac:dyDescent="0.3">
      <c r="A316" s="14" t="s">
        <v>1325</v>
      </c>
    </row>
    <row r="317" spans="1:1" x14ac:dyDescent="0.3">
      <c r="A317" s="14" t="s">
        <v>1326</v>
      </c>
    </row>
    <row r="318" spans="1:1" x14ac:dyDescent="0.3">
      <c r="A318" s="14" t="s">
        <v>1327</v>
      </c>
    </row>
    <row r="319" spans="1:1" x14ac:dyDescent="0.3">
      <c r="A319" s="14" t="s">
        <v>1328</v>
      </c>
    </row>
    <row r="320" spans="1:1" x14ac:dyDescent="0.3">
      <c r="A320" s="14" t="s">
        <v>1329</v>
      </c>
    </row>
    <row r="321" spans="1:1" x14ac:dyDescent="0.3">
      <c r="A321" s="14" t="s">
        <v>1330</v>
      </c>
    </row>
    <row r="322" spans="1:1" x14ac:dyDescent="0.3">
      <c r="A322" s="14" t="s">
        <v>1331</v>
      </c>
    </row>
    <row r="323" spans="1:1" x14ac:dyDescent="0.3">
      <c r="A323" s="14" t="s">
        <v>1332</v>
      </c>
    </row>
    <row r="324" spans="1:1" x14ac:dyDescent="0.3">
      <c r="A324" s="14" t="s">
        <v>1333</v>
      </c>
    </row>
    <row r="325" spans="1:1" x14ac:dyDescent="0.3">
      <c r="A325" s="14" t="s">
        <v>1334</v>
      </c>
    </row>
    <row r="326" spans="1:1" x14ac:dyDescent="0.3">
      <c r="A326" s="14" t="s">
        <v>1335</v>
      </c>
    </row>
    <row r="327" spans="1:1" x14ac:dyDescent="0.3">
      <c r="A327" s="14" t="s">
        <v>1336</v>
      </c>
    </row>
    <row r="328" spans="1:1" x14ac:dyDescent="0.3">
      <c r="A328" s="14" t="s">
        <v>1337</v>
      </c>
    </row>
    <row r="329" spans="1:1" x14ac:dyDescent="0.3">
      <c r="A329" s="14" t="s">
        <v>1338</v>
      </c>
    </row>
    <row r="330" spans="1:1" x14ac:dyDescent="0.3">
      <c r="A330" s="14" t="s">
        <v>1339</v>
      </c>
    </row>
    <row r="331" spans="1:1" x14ac:dyDescent="0.3">
      <c r="A331" s="14" t="s">
        <v>1340</v>
      </c>
    </row>
    <row r="332" spans="1:1" x14ac:dyDescent="0.3">
      <c r="A332" s="14" t="s">
        <v>1341</v>
      </c>
    </row>
    <row r="333" spans="1:1" x14ac:dyDescent="0.3">
      <c r="A333" s="14" t="s">
        <v>1342</v>
      </c>
    </row>
    <row r="334" spans="1:1" x14ac:dyDescent="0.3">
      <c r="A334" s="14" t="s">
        <v>1343</v>
      </c>
    </row>
    <row r="335" spans="1:1" x14ac:dyDescent="0.3">
      <c r="A335" s="14" t="s">
        <v>1344</v>
      </c>
    </row>
    <row r="336" spans="1:1" x14ac:dyDescent="0.3">
      <c r="A336" s="14" t="s">
        <v>1345</v>
      </c>
    </row>
    <row r="337" spans="1:1" x14ac:dyDescent="0.3">
      <c r="A337" s="14" t="s">
        <v>1346</v>
      </c>
    </row>
    <row r="338" spans="1:1" x14ac:dyDescent="0.3">
      <c r="A338" s="14" t="s">
        <v>1347</v>
      </c>
    </row>
    <row r="339" spans="1:1" x14ac:dyDescent="0.3">
      <c r="A339" s="14" t="s">
        <v>1348</v>
      </c>
    </row>
    <row r="340" spans="1:1" x14ac:dyDescent="0.3">
      <c r="A340" s="14" t="s">
        <v>1349</v>
      </c>
    </row>
    <row r="341" spans="1:1" x14ac:dyDescent="0.3">
      <c r="A341" s="14" t="s">
        <v>1350</v>
      </c>
    </row>
    <row r="342" spans="1:1" x14ac:dyDescent="0.3">
      <c r="A342" s="14" t="s">
        <v>1351</v>
      </c>
    </row>
    <row r="343" spans="1:1" x14ac:dyDescent="0.3">
      <c r="A343" s="14" t="s">
        <v>1352</v>
      </c>
    </row>
    <row r="344" spans="1:1" x14ac:dyDescent="0.3">
      <c r="A344" s="14" t="s">
        <v>1353</v>
      </c>
    </row>
    <row r="345" spans="1:1" x14ac:dyDescent="0.3">
      <c r="A345" s="14" t="s">
        <v>1354</v>
      </c>
    </row>
    <row r="346" spans="1:1" x14ac:dyDescent="0.3">
      <c r="A346" s="14" t="s">
        <v>1355</v>
      </c>
    </row>
    <row r="347" spans="1:1" x14ac:dyDescent="0.3">
      <c r="A347" s="14" t="s">
        <v>1356</v>
      </c>
    </row>
    <row r="348" spans="1:1" x14ac:dyDescent="0.3">
      <c r="A348" s="14" t="s">
        <v>1357</v>
      </c>
    </row>
    <row r="349" spans="1:1" x14ac:dyDescent="0.3">
      <c r="A349" s="14" t="s">
        <v>1358</v>
      </c>
    </row>
    <row r="350" spans="1:1" x14ac:dyDescent="0.3">
      <c r="A350" s="14" t="s">
        <v>1359</v>
      </c>
    </row>
    <row r="351" spans="1:1" x14ac:dyDescent="0.3">
      <c r="A351" s="14" t="s">
        <v>1360</v>
      </c>
    </row>
    <row r="352" spans="1:1" x14ac:dyDescent="0.3">
      <c r="A352" s="14" t="s">
        <v>1361</v>
      </c>
    </row>
    <row r="353" spans="1:1" x14ac:dyDescent="0.3">
      <c r="A353" s="14" t="s">
        <v>1362</v>
      </c>
    </row>
    <row r="354" spans="1:1" x14ac:dyDescent="0.3">
      <c r="A354" s="14" t="s">
        <v>1363</v>
      </c>
    </row>
    <row r="355" spans="1:1" x14ac:dyDescent="0.3">
      <c r="A355" s="14" t="s">
        <v>1364</v>
      </c>
    </row>
    <row r="356" spans="1:1" x14ac:dyDescent="0.3">
      <c r="A356" s="14" t="s">
        <v>1365</v>
      </c>
    </row>
    <row r="357" spans="1:1" x14ac:dyDescent="0.3">
      <c r="A357" s="14" t="s">
        <v>1366</v>
      </c>
    </row>
    <row r="358" spans="1:1" x14ac:dyDescent="0.3">
      <c r="A358" s="14" t="s">
        <v>1367</v>
      </c>
    </row>
    <row r="359" spans="1:1" x14ac:dyDescent="0.3">
      <c r="A359" s="14" t="s">
        <v>1368</v>
      </c>
    </row>
    <row r="360" spans="1:1" x14ac:dyDescent="0.3">
      <c r="A360" s="14" t="s">
        <v>1369</v>
      </c>
    </row>
    <row r="361" spans="1:1" x14ac:dyDescent="0.3">
      <c r="A361" s="14" t="s">
        <v>1370</v>
      </c>
    </row>
    <row r="362" spans="1:1" x14ac:dyDescent="0.3">
      <c r="A362" s="14" t="s">
        <v>1371</v>
      </c>
    </row>
    <row r="363" spans="1:1" x14ac:dyDescent="0.3">
      <c r="A363" s="14" t="s">
        <v>1372</v>
      </c>
    </row>
    <row r="364" spans="1:1" x14ac:dyDescent="0.3">
      <c r="A364" s="14" t="s">
        <v>1373</v>
      </c>
    </row>
    <row r="365" spans="1:1" x14ac:dyDescent="0.3">
      <c r="A365" s="14" t="s">
        <v>1374</v>
      </c>
    </row>
    <row r="366" spans="1:1" x14ac:dyDescent="0.3">
      <c r="A366" s="14" t="s">
        <v>1375</v>
      </c>
    </row>
    <row r="367" spans="1:1" x14ac:dyDescent="0.3">
      <c r="A367" s="14" t="s">
        <v>1376</v>
      </c>
    </row>
    <row r="368" spans="1:1" x14ac:dyDescent="0.3">
      <c r="A368" s="14" t="s">
        <v>1377</v>
      </c>
    </row>
    <row r="369" spans="1:1" x14ac:dyDescent="0.3">
      <c r="A369" s="14" t="s">
        <v>1378</v>
      </c>
    </row>
    <row r="370" spans="1:1" x14ac:dyDescent="0.3">
      <c r="A370" s="14" t="s">
        <v>1379</v>
      </c>
    </row>
    <row r="371" spans="1:1" x14ac:dyDescent="0.3">
      <c r="A371" s="14" t="s">
        <v>1380</v>
      </c>
    </row>
    <row r="372" spans="1:1" x14ac:dyDescent="0.3">
      <c r="A372" s="14" t="s">
        <v>1381</v>
      </c>
    </row>
    <row r="373" spans="1:1" x14ac:dyDescent="0.3">
      <c r="A373" s="14" t="s">
        <v>1382</v>
      </c>
    </row>
    <row r="374" spans="1:1" x14ac:dyDescent="0.3">
      <c r="A374" s="14" t="s">
        <v>1383</v>
      </c>
    </row>
    <row r="375" spans="1:1" x14ac:dyDescent="0.3">
      <c r="A375" s="14" t="s">
        <v>1384</v>
      </c>
    </row>
    <row r="376" spans="1:1" x14ac:dyDescent="0.3">
      <c r="A376" s="14" t="s">
        <v>1385</v>
      </c>
    </row>
    <row r="377" spans="1:1" x14ac:dyDescent="0.3">
      <c r="A377" s="14" t="s">
        <v>1386</v>
      </c>
    </row>
    <row r="378" spans="1:1" x14ac:dyDescent="0.3">
      <c r="A378" s="14" t="s">
        <v>1387</v>
      </c>
    </row>
    <row r="379" spans="1:1" x14ac:dyDescent="0.3">
      <c r="A379" s="14" t="s">
        <v>1388</v>
      </c>
    </row>
    <row r="380" spans="1:1" x14ac:dyDescent="0.3">
      <c r="A380" s="14" t="s">
        <v>1389</v>
      </c>
    </row>
    <row r="381" spans="1:1" x14ac:dyDescent="0.3">
      <c r="A381" s="14" t="s">
        <v>1390</v>
      </c>
    </row>
    <row r="382" spans="1:1" x14ac:dyDescent="0.3">
      <c r="A382" s="14" t="s">
        <v>1391</v>
      </c>
    </row>
    <row r="383" spans="1:1" x14ac:dyDescent="0.3">
      <c r="A383" s="14" t="s">
        <v>1392</v>
      </c>
    </row>
    <row r="384" spans="1:1" x14ac:dyDescent="0.3">
      <c r="A384" s="14" t="s">
        <v>1393</v>
      </c>
    </row>
    <row r="385" spans="1:1" x14ac:dyDescent="0.3">
      <c r="A385" s="14" t="s">
        <v>1394</v>
      </c>
    </row>
    <row r="386" spans="1:1" x14ac:dyDescent="0.3">
      <c r="A386" s="14" t="s">
        <v>1395</v>
      </c>
    </row>
    <row r="387" spans="1:1" x14ac:dyDescent="0.3">
      <c r="A387" s="14" t="s">
        <v>1396</v>
      </c>
    </row>
    <row r="388" spans="1:1" x14ac:dyDescent="0.3">
      <c r="A388" s="14" t="s">
        <v>1397</v>
      </c>
    </row>
    <row r="389" spans="1:1" x14ac:dyDescent="0.3">
      <c r="A389" s="14" t="s">
        <v>1398</v>
      </c>
    </row>
    <row r="390" spans="1:1" x14ac:dyDescent="0.3">
      <c r="A390" s="14" t="s">
        <v>1399</v>
      </c>
    </row>
    <row r="391" spans="1:1" x14ac:dyDescent="0.3">
      <c r="A391" s="14" t="s">
        <v>1400</v>
      </c>
    </row>
    <row r="392" spans="1:1" x14ac:dyDescent="0.3">
      <c r="A392" s="14" t="s">
        <v>1401</v>
      </c>
    </row>
    <row r="393" spans="1:1" x14ac:dyDescent="0.3">
      <c r="A393" s="14" t="s">
        <v>1402</v>
      </c>
    </row>
    <row r="394" spans="1:1" x14ac:dyDescent="0.3">
      <c r="A394" s="14" t="s">
        <v>1403</v>
      </c>
    </row>
    <row r="395" spans="1:1" x14ac:dyDescent="0.3">
      <c r="A395" s="14" t="s">
        <v>1404</v>
      </c>
    </row>
    <row r="396" spans="1:1" x14ac:dyDescent="0.3">
      <c r="A396" s="14" t="s">
        <v>1405</v>
      </c>
    </row>
    <row r="397" spans="1:1" x14ac:dyDescent="0.3">
      <c r="A397" s="14" t="s">
        <v>1406</v>
      </c>
    </row>
    <row r="398" spans="1:1" x14ac:dyDescent="0.3">
      <c r="A398" s="14" t="s">
        <v>1407</v>
      </c>
    </row>
    <row r="399" spans="1:1" x14ac:dyDescent="0.3">
      <c r="A399" s="14" t="s">
        <v>1408</v>
      </c>
    </row>
    <row r="400" spans="1:1" x14ac:dyDescent="0.3">
      <c r="A400" s="14" t="s">
        <v>1409</v>
      </c>
    </row>
    <row r="401" spans="1:1" x14ac:dyDescent="0.3">
      <c r="A401" s="14" t="s">
        <v>1410</v>
      </c>
    </row>
    <row r="402" spans="1:1" x14ac:dyDescent="0.3">
      <c r="A402" s="14" t="s">
        <v>1411</v>
      </c>
    </row>
    <row r="403" spans="1:1" x14ac:dyDescent="0.3">
      <c r="A403" s="14" t="s">
        <v>1412</v>
      </c>
    </row>
    <row r="404" spans="1:1" x14ac:dyDescent="0.3">
      <c r="A404" s="14" t="s">
        <v>1413</v>
      </c>
    </row>
    <row r="405" spans="1:1" x14ac:dyDescent="0.3">
      <c r="A405" s="14" t="s">
        <v>1414</v>
      </c>
    </row>
    <row r="406" spans="1:1" x14ac:dyDescent="0.3">
      <c r="A406" s="14" t="s">
        <v>1415</v>
      </c>
    </row>
    <row r="407" spans="1:1" x14ac:dyDescent="0.3">
      <c r="A407" s="14" t="s">
        <v>1416</v>
      </c>
    </row>
    <row r="408" spans="1:1" x14ac:dyDescent="0.3">
      <c r="A408" s="14" t="s">
        <v>1417</v>
      </c>
    </row>
    <row r="409" spans="1:1" x14ac:dyDescent="0.3">
      <c r="A409" s="14" t="s">
        <v>1418</v>
      </c>
    </row>
    <row r="410" spans="1:1" x14ac:dyDescent="0.3">
      <c r="A410" s="14" t="s">
        <v>1419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6C148-7022-4E3F-AC7B-E1441F1B3B62}">
  <dimension ref="A1:H18"/>
  <sheetViews>
    <sheetView workbookViewId="0">
      <selection activeCell="H28" sqref="H28"/>
    </sheetView>
  </sheetViews>
  <sheetFormatPr defaultRowHeight="15" x14ac:dyDescent="0.25"/>
  <cols>
    <col min="1" max="8" width="19.7109375" customWidth="1"/>
  </cols>
  <sheetData>
    <row r="1" spans="1:8" ht="15.75" thickBot="1" x14ac:dyDescent="0.3"/>
    <row r="2" spans="1:8" ht="43.5" thickBot="1" x14ac:dyDescent="0.3">
      <c r="A2" s="40" t="s">
        <v>1</v>
      </c>
      <c r="B2" s="41" t="s">
        <v>2</v>
      </c>
      <c r="C2" s="41" t="s">
        <v>3</v>
      </c>
      <c r="D2" s="41" t="s">
        <v>1002</v>
      </c>
      <c r="E2" s="41" t="s">
        <v>1003</v>
      </c>
      <c r="F2" s="41" t="s">
        <v>1004</v>
      </c>
      <c r="G2" s="41" t="s">
        <v>1005</v>
      </c>
      <c r="H2" s="41" t="s">
        <v>1006</v>
      </c>
    </row>
    <row r="3" spans="1:8" ht="17.25" thickBot="1" x14ac:dyDescent="0.3">
      <c r="A3" s="42"/>
      <c r="B3" s="43"/>
      <c r="C3" s="43"/>
      <c r="D3" s="44"/>
      <c r="E3" s="44"/>
      <c r="F3" s="45"/>
      <c r="G3" s="45"/>
      <c r="H3" s="45"/>
    </row>
    <row r="4" spans="1:8" ht="17.25" thickBot="1" x14ac:dyDescent="0.3">
      <c r="A4" s="42"/>
      <c r="B4" s="43"/>
      <c r="C4" s="43"/>
      <c r="D4" s="44"/>
      <c r="E4" s="46"/>
      <c r="F4" s="47"/>
      <c r="G4" s="47"/>
      <c r="H4" s="47"/>
    </row>
    <row r="5" spans="1:8" ht="17.25" thickBot="1" x14ac:dyDescent="0.3">
      <c r="A5" s="42"/>
      <c r="B5" s="43"/>
      <c r="C5" s="43"/>
      <c r="D5" s="44"/>
      <c r="E5" s="44"/>
      <c r="F5" s="45"/>
      <c r="G5" s="45"/>
      <c r="H5" s="45"/>
    </row>
    <row r="6" spans="1:8" ht="17.25" thickBot="1" x14ac:dyDescent="0.3">
      <c r="A6" s="42"/>
      <c r="B6" s="43"/>
      <c r="C6" s="43"/>
      <c r="D6" s="44"/>
      <c r="E6" s="44"/>
      <c r="F6" s="45"/>
      <c r="G6" s="45"/>
      <c r="H6" s="45"/>
    </row>
    <row r="7" spans="1:8" ht="17.25" thickBot="1" x14ac:dyDescent="0.3">
      <c r="A7" s="42"/>
      <c r="B7" s="43"/>
      <c r="C7" s="43"/>
      <c r="D7" s="44"/>
      <c r="E7" s="44"/>
      <c r="F7" s="45"/>
      <c r="G7" s="45"/>
      <c r="H7" s="45"/>
    </row>
    <row r="8" spans="1:8" ht="17.25" thickBot="1" x14ac:dyDescent="0.3">
      <c r="A8" s="42"/>
      <c r="B8" s="43"/>
      <c r="C8" s="43"/>
      <c r="D8" s="46"/>
      <c r="E8" s="46"/>
      <c r="F8" s="48"/>
      <c r="G8" s="48"/>
      <c r="H8" s="48"/>
    </row>
    <row r="9" spans="1:8" ht="17.25" thickBot="1" x14ac:dyDescent="0.3">
      <c r="A9" s="42"/>
      <c r="B9" s="43"/>
      <c r="C9" s="43"/>
      <c r="D9" s="44"/>
      <c r="E9" s="46"/>
      <c r="F9" s="48"/>
      <c r="G9" s="48"/>
      <c r="H9" s="48"/>
    </row>
    <row r="10" spans="1:8" ht="17.25" thickBot="1" x14ac:dyDescent="0.3">
      <c r="A10" s="42"/>
      <c r="B10" s="43"/>
      <c r="C10" s="43"/>
      <c r="D10" s="44"/>
      <c r="E10" s="44"/>
      <c r="F10" s="45"/>
      <c r="G10" s="45"/>
      <c r="H10" s="45"/>
    </row>
    <row r="11" spans="1:8" ht="17.25" thickBot="1" x14ac:dyDescent="0.3">
      <c r="A11" s="42"/>
      <c r="B11" s="43"/>
      <c r="C11" s="43"/>
      <c r="D11" s="44"/>
      <c r="E11" s="44"/>
      <c r="F11" s="45"/>
      <c r="G11" s="45"/>
      <c r="H11" s="45"/>
    </row>
    <row r="12" spans="1:8" ht="17.25" thickBot="1" x14ac:dyDescent="0.3">
      <c r="A12" s="42"/>
      <c r="B12" s="43"/>
      <c r="C12" s="43"/>
      <c r="D12" s="44"/>
      <c r="E12" s="44"/>
      <c r="F12" s="45"/>
      <c r="G12" s="45"/>
      <c r="H12" s="45"/>
    </row>
    <row r="13" spans="1:8" ht="17.25" thickBot="1" x14ac:dyDescent="0.3">
      <c r="A13" s="42"/>
      <c r="B13" s="43"/>
      <c r="C13" s="43"/>
      <c r="D13" s="44"/>
      <c r="E13" s="44"/>
      <c r="F13" s="45"/>
      <c r="G13" s="45"/>
      <c r="H13" s="45"/>
    </row>
    <row r="14" spans="1:8" ht="17.25" thickBot="1" x14ac:dyDescent="0.3">
      <c r="A14" s="42"/>
      <c r="B14" s="43"/>
      <c r="C14" s="43"/>
      <c r="D14" s="44"/>
      <c r="E14" s="44"/>
      <c r="F14" s="45"/>
      <c r="G14" s="45"/>
      <c r="H14" s="45"/>
    </row>
    <row r="15" spans="1:8" ht="17.25" thickBot="1" x14ac:dyDescent="0.3">
      <c r="A15" s="42"/>
      <c r="B15" s="43"/>
      <c r="C15" s="43"/>
      <c r="D15" s="44"/>
      <c r="E15" s="44"/>
      <c r="F15" s="45"/>
      <c r="G15" s="45"/>
      <c r="H15" s="45"/>
    </row>
    <row r="16" spans="1:8" ht="15.75" thickBot="1" x14ac:dyDescent="0.3">
      <c r="A16" s="49" t="s">
        <v>1007</v>
      </c>
      <c r="B16" s="50"/>
      <c r="C16" s="51"/>
      <c r="D16" s="46"/>
      <c r="E16" s="46"/>
      <c r="F16" s="48"/>
      <c r="G16" s="48"/>
      <c r="H16" s="48"/>
    </row>
    <row r="17" spans="1:8" ht="17.25" thickBot="1" x14ac:dyDescent="0.3">
      <c r="A17" s="52" t="s">
        <v>1008</v>
      </c>
      <c r="B17" s="53"/>
      <c r="C17" s="54"/>
      <c r="D17" s="44"/>
      <c r="E17" s="44"/>
      <c r="F17" s="45"/>
      <c r="G17" s="45"/>
      <c r="H17" s="45"/>
    </row>
    <row r="18" spans="1:8" ht="15.75" thickBot="1" x14ac:dyDescent="0.3">
      <c r="A18" s="49" t="s">
        <v>1009</v>
      </c>
      <c r="B18" s="50"/>
      <c r="C18" s="51"/>
      <c r="D18" s="46"/>
      <c r="E18" s="46"/>
      <c r="F18" s="48"/>
      <c r="G18" s="48"/>
      <c r="H18" s="48"/>
    </row>
  </sheetData>
  <mergeCells count="3">
    <mergeCell ref="A16:C16"/>
    <mergeCell ref="A17:C17"/>
    <mergeCell ref="A18:C1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644E3-545D-47EE-81D0-139AD2E9267C}">
  <dimension ref="A1:A410"/>
  <sheetViews>
    <sheetView workbookViewId="0">
      <selection activeCell="A272" sqref="A272"/>
    </sheetView>
  </sheetViews>
  <sheetFormatPr defaultRowHeight="14.25" x14ac:dyDescent="0.3"/>
  <cols>
    <col min="1" max="1" width="252.140625" style="14" customWidth="1"/>
    <col min="2" max="16384" width="9.140625" style="14"/>
  </cols>
  <sheetData>
    <row r="1" spans="1:1" x14ac:dyDescent="0.3">
      <c r="A1" s="14" t="s">
        <v>1010</v>
      </c>
    </row>
    <row r="2" spans="1:1" x14ac:dyDescent="0.3">
      <c r="A2" s="14" t="s">
        <v>1011</v>
      </c>
    </row>
    <row r="3" spans="1:1" x14ac:dyDescent="0.3">
      <c r="A3" s="14" t="s">
        <v>1012</v>
      </c>
    </row>
    <row r="4" spans="1:1" x14ac:dyDescent="0.3">
      <c r="A4" s="14" t="s">
        <v>1013</v>
      </c>
    </row>
    <row r="5" spans="1:1" x14ac:dyDescent="0.3">
      <c r="A5" s="14" t="s">
        <v>1014</v>
      </c>
    </row>
    <row r="6" spans="1:1" x14ac:dyDescent="0.3">
      <c r="A6" s="14" t="s">
        <v>1015</v>
      </c>
    </row>
    <row r="7" spans="1:1" x14ac:dyDescent="0.3">
      <c r="A7" s="14" t="s">
        <v>1016</v>
      </c>
    </row>
    <row r="8" spans="1:1" x14ac:dyDescent="0.3">
      <c r="A8" s="14" t="s">
        <v>1017</v>
      </c>
    </row>
    <row r="9" spans="1:1" x14ac:dyDescent="0.3">
      <c r="A9" s="14" t="s">
        <v>1018</v>
      </c>
    </row>
    <row r="10" spans="1:1" x14ac:dyDescent="0.3">
      <c r="A10" s="14" t="s">
        <v>1019</v>
      </c>
    </row>
    <row r="11" spans="1:1" x14ac:dyDescent="0.3">
      <c r="A11" s="14" t="s">
        <v>1020</v>
      </c>
    </row>
    <row r="12" spans="1:1" x14ac:dyDescent="0.3">
      <c r="A12" s="14" t="s">
        <v>1021</v>
      </c>
    </row>
    <row r="13" spans="1:1" x14ac:dyDescent="0.3">
      <c r="A13" s="14" t="s">
        <v>1022</v>
      </c>
    </row>
    <row r="14" spans="1:1" x14ac:dyDescent="0.3">
      <c r="A14" s="14" t="s">
        <v>1023</v>
      </c>
    </row>
    <row r="15" spans="1:1" x14ac:dyDescent="0.3">
      <c r="A15" s="14" t="s">
        <v>1024</v>
      </c>
    </row>
    <row r="16" spans="1:1" x14ac:dyDescent="0.3">
      <c r="A16" s="14" t="s">
        <v>1025</v>
      </c>
    </row>
    <row r="17" spans="1:1" x14ac:dyDescent="0.3">
      <c r="A17" s="14" t="s">
        <v>1026</v>
      </c>
    </row>
    <row r="18" spans="1:1" x14ac:dyDescent="0.3">
      <c r="A18" s="14" t="s">
        <v>1027</v>
      </c>
    </row>
    <row r="19" spans="1:1" x14ac:dyDescent="0.3">
      <c r="A19" s="14" t="s">
        <v>1028</v>
      </c>
    </row>
    <row r="20" spans="1:1" x14ac:dyDescent="0.3">
      <c r="A20" s="14" t="s">
        <v>1029</v>
      </c>
    </row>
    <row r="21" spans="1:1" x14ac:dyDescent="0.3">
      <c r="A21" s="14" t="s">
        <v>1030</v>
      </c>
    </row>
    <row r="22" spans="1:1" x14ac:dyDescent="0.3">
      <c r="A22" s="14" t="s">
        <v>1031</v>
      </c>
    </row>
    <row r="23" spans="1:1" x14ac:dyDescent="0.3">
      <c r="A23" s="14" t="s">
        <v>1032</v>
      </c>
    </row>
    <row r="24" spans="1:1" x14ac:dyDescent="0.3">
      <c r="A24" s="14" t="s">
        <v>1033</v>
      </c>
    </row>
    <row r="25" spans="1:1" x14ac:dyDescent="0.3">
      <c r="A25" s="14" t="s">
        <v>1034</v>
      </c>
    </row>
    <row r="26" spans="1:1" x14ac:dyDescent="0.3">
      <c r="A26" s="14" t="s">
        <v>1035</v>
      </c>
    </row>
    <row r="27" spans="1:1" x14ac:dyDescent="0.3">
      <c r="A27" s="14" t="s">
        <v>1036</v>
      </c>
    </row>
    <row r="28" spans="1:1" x14ac:dyDescent="0.3">
      <c r="A28" s="14" t="s">
        <v>1037</v>
      </c>
    </row>
    <row r="29" spans="1:1" x14ac:dyDescent="0.3">
      <c r="A29" s="14" t="s">
        <v>1038</v>
      </c>
    </row>
    <row r="30" spans="1:1" x14ac:dyDescent="0.3">
      <c r="A30" s="14" t="s">
        <v>1039</v>
      </c>
    </row>
    <row r="31" spans="1:1" x14ac:dyDescent="0.3">
      <c r="A31" s="14" t="s">
        <v>1040</v>
      </c>
    </row>
    <row r="32" spans="1:1" x14ac:dyDescent="0.3">
      <c r="A32" s="14" t="s">
        <v>1041</v>
      </c>
    </row>
    <row r="33" spans="1:1" x14ac:dyDescent="0.3">
      <c r="A33" s="14" t="s">
        <v>1042</v>
      </c>
    </row>
    <row r="34" spans="1:1" x14ac:dyDescent="0.3">
      <c r="A34" s="14" t="s">
        <v>1043</v>
      </c>
    </row>
    <row r="35" spans="1:1" x14ac:dyDescent="0.3">
      <c r="A35" s="14" t="s">
        <v>1044</v>
      </c>
    </row>
    <row r="36" spans="1:1" x14ac:dyDescent="0.3">
      <c r="A36" s="14" t="s">
        <v>1045</v>
      </c>
    </row>
    <row r="37" spans="1:1" x14ac:dyDescent="0.3">
      <c r="A37" s="14" t="s">
        <v>1046</v>
      </c>
    </row>
    <row r="38" spans="1:1" x14ac:dyDescent="0.3">
      <c r="A38" s="14" t="s">
        <v>1047</v>
      </c>
    </row>
    <row r="39" spans="1:1" x14ac:dyDescent="0.3">
      <c r="A39" s="14" t="s">
        <v>1048</v>
      </c>
    </row>
    <row r="40" spans="1:1" x14ac:dyDescent="0.3">
      <c r="A40" s="14" t="s">
        <v>1049</v>
      </c>
    </row>
    <row r="41" spans="1:1" x14ac:dyDescent="0.3">
      <c r="A41" s="14" t="s">
        <v>1050</v>
      </c>
    </row>
    <row r="42" spans="1:1" x14ac:dyDescent="0.3">
      <c r="A42" s="14" t="s">
        <v>1051</v>
      </c>
    </row>
    <row r="43" spans="1:1" x14ac:dyDescent="0.3">
      <c r="A43" s="14" t="s">
        <v>1052</v>
      </c>
    </row>
    <row r="44" spans="1:1" x14ac:dyDescent="0.3">
      <c r="A44" s="14" t="s">
        <v>1053</v>
      </c>
    </row>
    <row r="45" spans="1:1" x14ac:dyDescent="0.3">
      <c r="A45" s="14" t="s">
        <v>1054</v>
      </c>
    </row>
    <row r="46" spans="1:1" x14ac:dyDescent="0.3">
      <c r="A46" s="14" t="s">
        <v>1055</v>
      </c>
    </row>
    <row r="47" spans="1:1" x14ac:dyDescent="0.3">
      <c r="A47" s="14" t="s">
        <v>1056</v>
      </c>
    </row>
    <row r="48" spans="1:1" x14ac:dyDescent="0.3">
      <c r="A48" s="14" t="s">
        <v>1057</v>
      </c>
    </row>
    <row r="49" spans="1:1" x14ac:dyDescent="0.3">
      <c r="A49" s="14" t="s">
        <v>1058</v>
      </c>
    </row>
    <row r="50" spans="1:1" x14ac:dyDescent="0.3">
      <c r="A50" s="14" t="s">
        <v>1059</v>
      </c>
    </row>
    <row r="51" spans="1:1" x14ac:dyDescent="0.3">
      <c r="A51" s="14" t="s">
        <v>1060</v>
      </c>
    </row>
    <row r="52" spans="1:1" x14ac:dyDescent="0.3">
      <c r="A52" s="14" t="s">
        <v>1061</v>
      </c>
    </row>
    <row r="53" spans="1:1" x14ac:dyDescent="0.3">
      <c r="A53" s="14" t="s">
        <v>1062</v>
      </c>
    </row>
    <row r="54" spans="1:1" x14ac:dyDescent="0.3">
      <c r="A54" s="14" t="s">
        <v>1063</v>
      </c>
    </row>
    <row r="55" spans="1:1" x14ac:dyDescent="0.3">
      <c r="A55" s="14" t="s">
        <v>1064</v>
      </c>
    </row>
    <row r="56" spans="1:1" x14ac:dyDescent="0.3">
      <c r="A56" s="14" t="s">
        <v>1065</v>
      </c>
    </row>
    <row r="57" spans="1:1" x14ac:dyDescent="0.3">
      <c r="A57" s="14" t="s">
        <v>1066</v>
      </c>
    </row>
    <row r="58" spans="1:1" x14ac:dyDescent="0.3">
      <c r="A58" s="14" t="s">
        <v>1067</v>
      </c>
    </row>
    <row r="59" spans="1:1" x14ac:dyDescent="0.3">
      <c r="A59" s="14" t="s">
        <v>1068</v>
      </c>
    </row>
    <row r="60" spans="1:1" x14ac:dyDescent="0.3">
      <c r="A60" s="14" t="s">
        <v>1069</v>
      </c>
    </row>
    <row r="61" spans="1:1" x14ac:dyDescent="0.3">
      <c r="A61" s="14" t="s">
        <v>1070</v>
      </c>
    </row>
    <row r="62" spans="1:1" x14ac:dyDescent="0.3">
      <c r="A62" s="14" t="s">
        <v>1071</v>
      </c>
    </row>
    <row r="63" spans="1:1" x14ac:dyDescent="0.3">
      <c r="A63" s="14" t="s">
        <v>1072</v>
      </c>
    </row>
    <row r="64" spans="1:1" x14ac:dyDescent="0.3">
      <c r="A64" s="14" t="s">
        <v>1073</v>
      </c>
    </row>
    <row r="65" spans="1:1" x14ac:dyDescent="0.3">
      <c r="A65" s="14" t="s">
        <v>1074</v>
      </c>
    </row>
    <row r="66" spans="1:1" x14ac:dyDescent="0.3">
      <c r="A66" s="14" t="s">
        <v>1075</v>
      </c>
    </row>
    <row r="67" spans="1:1" x14ac:dyDescent="0.3">
      <c r="A67" s="14" t="s">
        <v>1076</v>
      </c>
    </row>
    <row r="68" spans="1:1" x14ac:dyDescent="0.3">
      <c r="A68" s="14" t="s">
        <v>1077</v>
      </c>
    </row>
    <row r="69" spans="1:1" x14ac:dyDescent="0.3">
      <c r="A69" s="14" t="s">
        <v>1078</v>
      </c>
    </row>
    <row r="70" spans="1:1" x14ac:dyDescent="0.3">
      <c r="A70" s="14" t="s">
        <v>1079</v>
      </c>
    </row>
    <row r="71" spans="1:1" x14ac:dyDescent="0.3">
      <c r="A71" s="14" t="s">
        <v>1080</v>
      </c>
    </row>
    <row r="72" spans="1:1" x14ac:dyDescent="0.3">
      <c r="A72" s="14" t="s">
        <v>1081</v>
      </c>
    </row>
    <row r="73" spans="1:1" x14ac:dyDescent="0.3">
      <c r="A73" s="14" t="s">
        <v>1082</v>
      </c>
    </row>
    <row r="74" spans="1:1" x14ac:dyDescent="0.3">
      <c r="A74" s="14" t="s">
        <v>1083</v>
      </c>
    </row>
    <row r="75" spans="1:1" x14ac:dyDescent="0.3">
      <c r="A75" s="14" t="s">
        <v>1084</v>
      </c>
    </row>
    <row r="76" spans="1:1" x14ac:dyDescent="0.3">
      <c r="A76" s="14" t="s">
        <v>1085</v>
      </c>
    </row>
    <row r="77" spans="1:1" x14ac:dyDescent="0.3">
      <c r="A77" s="14" t="s">
        <v>1086</v>
      </c>
    </row>
    <row r="78" spans="1:1" x14ac:dyDescent="0.3">
      <c r="A78" s="14" t="s">
        <v>1087</v>
      </c>
    </row>
    <row r="79" spans="1:1" x14ac:dyDescent="0.3">
      <c r="A79" s="14" t="s">
        <v>1088</v>
      </c>
    </row>
    <row r="80" spans="1:1" x14ac:dyDescent="0.3">
      <c r="A80" s="14" t="s">
        <v>1089</v>
      </c>
    </row>
    <row r="81" spans="1:1" x14ac:dyDescent="0.3">
      <c r="A81" s="14" t="s">
        <v>1090</v>
      </c>
    </row>
    <row r="82" spans="1:1" x14ac:dyDescent="0.3">
      <c r="A82" s="14" t="s">
        <v>1091</v>
      </c>
    </row>
    <row r="83" spans="1:1" x14ac:dyDescent="0.3">
      <c r="A83" s="14" t="s">
        <v>1092</v>
      </c>
    </row>
    <row r="84" spans="1:1" x14ac:dyDescent="0.3">
      <c r="A84" s="14" t="s">
        <v>1093</v>
      </c>
    </row>
    <row r="85" spans="1:1" x14ac:dyDescent="0.3">
      <c r="A85" s="14" t="s">
        <v>1094</v>
      </c>
    </row>
    <row r="86" spans="1:1" x14ac:dyDescent="0.3">
      <c r="A86" s="14" t="s">
        <v>1095</v>
      </c>
    </row>
    <row r="87" spans="1:1" x14ac:dyDescent="0.3">
      <c r="A87" s="14" t="s">
        <v>1096</v>
      </c>
    </row>
    <row r="88" spans="1:1" x14ac:dyDescent="0.3">
      <c r="A88" s="14" t="s">
        <v>1097</v>
      </c>
    </row>
    <row r="89" spans="1:1" x14ac:dyDescent="0.3">
      <c r="A89" s="14" t="s">
        <v>1098</v>
      </c>
    </row>
    <row r="90" spans="1:1" x14ac:dyDescent="0.3">
      <c r="A90" s="14" t="s">
        <v>1099</v>
      </c>
    </row>
    <row r="91" spans="1:1" x14ac:dyDescent="0.3">
      <c r="A91" s="14" t="s">
        <v>1100</v>
      </c>
    </row>
    <row r="92" spans="1:1" x14ac:dyDescent="0.3">
      <c r="A92" s="14" t="s">
        <v>1101</v>
      </c>
    </row>
    <row r="93" spans="1:1" x14ac:dyDescent="0.3">
      <c r="A93" s="14" t="s">
        <v>1102</v>
      </c>
    </row>
    <row r="94" spans="1:1" x14ac:dyDescent="0.3">
      <c r="A94" s="14" t="s">
        <v>1103</v>
      </c>
    </row>
    <row r="95" spans="1:1" x14ac:dyDescent="0.3">
      <c r="A95" s="14" t="s">
        <v>1104</v>
      </c>
    </row>
    <row r="96" spans="1:1" x14ac:dyDescent="0.3">
      <c r="A96" s="14" t="s">
        <v>1105</v>
      </c>
    </row>
    <row r="97" spans="1:1" x14ac:dyDescent="0.3">
      <c r="A97" s="14" t="s">
        <v>1106</v>
      </c>
    </row>
    <row r="98" spans="1:1" x14ac:dyDescent="0.3">
      <c r="A98" s="14" t="s">
        <v>1107</v>
      </c>
    </row>
    <row r="99" spans="1:1" x14ac:dyDescent="0.3">
      <c r="A99" s="14" t="s">
        <v>1108</v>
      </c>
    </row>
    <row r="100" spans="1:1" x14ac:dyDescent="0.3">
      <c r="A100" s="14" t="s">
        <v>1109</v>
      </c>
    </row>
    <row r="101" spans="1:1" x14ac:dyDescent="0.3">
      <c r="A101" s="14" t="s">
        <v>1110</v>
      </c>
    </row>
    <row r="102" spans="1:1" x14ac:dyDescent="0.3">
      <c r="A102" s="14" t="s">
        <v>1111</v>
      </c>
    </row>
    <row r="103" spans="1:1" x14ac:dyDescent="0.3">
      <c r="A103" s="14" t="s">
        <v>1112</v>
      </c>
    </row>
    <row r="104" spans="1:1" x14ac:dyDescent="0.3">
      <c r="A104" s="14" t="s">
        <v>1113</v>
      </c>
    </row>
    <row r="105" spans="1:1" x14ac:dyDescent="0.3">
      <c r="A105" s="14" t="s">
        <v>1114</v>
      </c>
    </row>
    <row r="106" spans="1:1" x14ac:dyDescent="0.3">
      <c r="A106" s="14" t="s">
        <v>1115</v>
      </c>
    </row>
    <row r="107" spans="1:1" x14ac:dyDescent="0.3">
      <c r="A107" s="14" t="s">
        <v>1116</v>
      </c>
    </row>
    <row r="108" spans="1:1" x14ac:dyDescent="0.3">
      <c r="A108" s="14" t="s">
        <v>1117</v>
      </c>
    </row>
    <row r="109" spans="1:1" x14ac:dyDescent="0.3">
      <c r="A109" s="14" t="s">
        <v>1118</v>
      </c>
    </row>
    <row r="110" spans="1:1" x14ac:dyDescent="0.3">
      <c r="A110" s="14" t="s">
        <v>1119</v>
      </c>
    </row>
    <row r="111" spans="1:1" x14ac:dyDescent="0.3">
      <c r="A111" s="14" t="s">
        <v>1120</v>
      </c>
    </row>
    <row r="112" spans="1:1" x14ac:dyDescent="0.3">
      <c r="A112" s="14" t="s">
        <v>1121</v>
      </c>
    </row>
    <row r="113" spans="1:1" x14ac:dyDescent="0.3">
      <c r="A113" s="14" t="s">
        <v>1122</v>
      </c>
    </row>
    <row r="114" spans="1:1" x14ac:dyDescent="0.3">
      <c r="A114" s="14" t="s">
        <v>1123</v>
      </c>
    </row>
    <row r="115" spans="1:1" x14ac:dyDescent="0.3">
      <c r="A115" s="14" t="s">
        <v>1124</v>
      </c>
    </row>
    <row r="116" spans="1:1" x14ac:dyDescent="0.3">
      <c r="A116" s="14" t="s">
        <v>1125</v>
      </c>
    </row>
    <row r="117" spans="1:1" x14ac:dyDescent="0.3">
      <c r="A117" s="14" t="s">
        <v>1126</v>
      </c>
    </row>
    <row r="118" spans="1:1" x14ac:dyDescent="0.3">
      <c r="A118" s="14" t="s">
        <v>1127</v>
      </c>
    </row>
    <row r="119" spans="1:1" x14ac:dyDescent="0.3">
      <c r="A119" s="14" t="s">
        <v>1128</v>
      </c>
    </row>
    <row r="120" spans="1:1" x14ac:dyDescent="0.3">
      <c r="A120" s="14" t="s">
        <v>1129</v>
      </c>
    </row>
    <row r="121" spans="1:1" x14ac:dyDescent="0.3">
      <c r="A121" s="14" t="s">
        <v>1130</v>
      </c>
    </row>
    <row r="122" spans="1:1" x14ac:dyDescent="0.3">
      <c r="A122" s="14" t="s">
        <v>1131</v>
      </c>
    </row>
    <row r="123" spans="1:1" x14ac:dyDescent="0.3">
      <c r="A123" s="14" t="s">
        <v>1132</v>
      </c>
    </row>
    <row r="124" spans="1:1" x14ac:dyDescent="0.3">
      <c r="A124" s="14" t="s">
        <v>1133</v>
      </c>
    </row>
    <row r="125" spans="1:1" x14ac:dyDescent="0.3">
      <c r="A125" s="14" t="s">
        <v>1134</v>
      </c>
    </row>
    <row r="126" spans="1:1" x14ac:dyDescent="0.3">
      <c r="A126" s="14" t="s">
        <v>1135</v>
      </c>
    </row>
    <row r="127" spans="1:1" x14ac:dyDescent="0.3">
      <c r="A127" s="14" t="s">
        <v>1136</v>
      </c>
    </row>
    <row r="128" spans="1:1" x14ac:dyDescent="0.3">
      <c r="A128" s="14" t="s">
        <v>1137</v>
      </c>
    </row>
    <row r="129" spans="1:1" x14ac:dyDescent="0.3">
      <c r="A129" s="14" t="s">
        <v>1138</v>
      </c>
    </row>
    <row r="130" spans="1:1" x14ac:dyDescent="0.3">
      <c r="A130" s="14" t="s">
        <v>1139</v>
      </c>
    </row>
    <row r="131" spans="1:1" x14ac:dyDescent="0.3">
      <c r="A131" s="14" t="s">
        <v>1140</v>
      </c>
    </row>
    <row r="132" spans="1:1" x14ac:dyDescent="0.3">
      <c r="A132" s="14" t="s">
        <v>1141</v>
      </c>
    </row>
    <row r="133" spans="1:1" x14ac:dyDescent="0.3">
      <c r="A133" s="14" t="s">
        <v>1142</v>
      </c>
    </row>
    <row r="134" spans="1:1" x14ac:dyDescent="0.3">
      <c r="A134" s="14" t="s">
        <v>1143</v>
      </c>
    </row>
    <row r="135" spans="1:1" x14ac:dyDescent="0.3">
      <c r="A135" s="14" t="s">
        <v>1144</v>
      </c>
    </row>
    <row r="136" spans="1:1" x14ac:dyDescent="0.3">
      <c r="A136" s="14" t="s">
        <v>1145</v>
      </c>
    </row>
    <row r="137" spans="1:1" x14ac:dyDescent="0.3">
      <c r="A137" s="14" t="s">
        <v>1146</v>
      </c>
    </row>
    <row r="138" spans="1:1" x14ac:dyDescent="0.3">
      <c r="A138" s="14" t="s">
        <v>1147</v>
      </c>
    </row>
    <row r="139" spans="1:1" x14ac:dyDescent="0.3">
      <c r="A139" s="14" t="s">
        <v>1148</v>
      </c>
    </row>
    <row r="140" spans="1:1" x14ac:dyDescent="0.3">
      <c r="A140" s="14" t="s">
        <v>1149</v>
      </c>
    </row>
    <row r="141" spans="1:1" x14ac:dyDescent="0.3">
      <c r="A141" s="14" t="s">
        <v>1150</v>
      </c>
    </row>
    <row r="142" spans="1:1" x14ac:dyDescent="0.3">
      <c r="A142" s="14" t="s">
        <v>1151</v>
      </c>
    </row>
    <row r="143" spans="1:1" x14ac:dyDescent="0.3">
      <c r="A143" s="14" t="s">
        <v>1152</v>
      </c>
    </row>
    <row r="144" spans="1:1" x14ac:dyDescent="0.3">
      <c r="A144" s="14" t="s">
        <v>1153</v>
      </c>
    </row>
    <row r="145" spans="1:1" x14ac:dyDescent="0.3">
      <c r="A145" s="14" t="s">
        <v>1154</v>
      </c>
    </row>
    <row r="146" spans="1:1" x14ac:dyDescent="0.3">
      <c r="A146" s="14" t="s">
        <v>1155</v>
      </c>
    </row>
    <row r="147" spans="1:1" x14ac:dyDescent="0.3">
      <c r="A147" s="14" t="s">
        <v>1156</v>
      </c>
    </row>
    <row r="148" spans="1:1" x14ac:dyDescent="0.3">
      <c r="A148" s="14" t="s">
        <v>1157</v>
      </c>
    </row>
    <row r="149" spans="1:1" x14ac:dyDescent="0.3">
      <c r="A149" s="14" t="s">
        <v>1158</v>
      </c>
    </row>
    <row r="150" spans="1:1" x14ac:dyDescent="0.3">
      <c r="A150" s="14" t="s">
        <v>1159</v>
      </c>
    </row>
    <row r="151" spans="1:1" x14ac:dyDescent="0.3">
      <c r="A151" s="14" t="s">
        <v>1160</v>
      </c>
    </row>
    <row r="152" spans="1:1" x14ac:dyDescent="0.3">
      <c r="A152" s="14" t="s">
        <v>1161</v>
      </c>
    </row>
    <row r="153" spans="1:1" x14ac:dyDescent="0.3">
      <c r="A153" s="14" t="s">
        <v>1162</v>
      </c>
    </row>
    <row r="154" spans="1:1" x14ac:dyDescent="0.3">
      <c r="A154" s="14" t="s">
        <v>1163</v>
      </c>
    </row>
    <row r="155" spans="1:1" x14ac:dyDescent="0.3">
      <c r="A155" s="14" t="s">
        <v>1164</v>
      </c>
    </row>
    <row r="156" spans="1:1" x14ac:dyDescent="0.3">
      <c r="A156" s="14" t="s">
        <v>1165</v>
      </c>
    </row>
    <row r="157" spans="1:1" x14ac:dyDescent="0.3">
      <c r="A157" s="14" t="s">
        <v>1166</v>
      </c>
    </row>
    <row r="158" spans="1:1" x14ac:dyDescent="0.3">
      <c r="A158" s="14" t="s">
        <v>1167</v>
      </c>
    </row>
    <row r="159" spans="1:1" x14ac:dyDescent="0.3">
      <c r="A159" s="14" t="s">
        <v>1168</v>
      </c>
    </row>
    <row r="160" spans="1:1" x14ac:dyDescent="0.3">
      <c r="A160" s="14" t="s">
        <v>1169</v>
      </c>
    </row>
    <row r="161" spans="1:1" x14ac:dyDescent="0.3">
      <c r="A161" s="14" t="s">
        <v>1170</v>
      </c>
    </row>
    <row r="162" spans="1:1" x14ac:dyDescent="0.3">
      <c r="A162" s="14" t="s">
        <v>1171</v>
      </c>
    </row>
    <row r="163" spans="1:1" x14ac:dyDescent="0.3">
      <c r="A163" s="14" t="s">
        <v>1172</v>
      </c>
    </row>
    <row r="164" spans="1:1" x14ac:dyDescent="0.3">
      <c r="A164" s="14" t="s">
        <v>1173</v>
      </c>
    </row>
    <row r="165" spans="1:1" x14ac:dyDescent="0.3">
      <c r="A165" s="14" t="s">
        <v>1174</v>
      </c>
    </row>
    <row r="166" spans="1:1" x14ac:dyDescent="0.3">
      <c r="A166" s="14" t="s">
        <v>1175</v>
      </c>
    </row>
    <row r="167" spans="1:1" x14ac:dyDescent="0.3">
      <c r="A167" s="14" t="s">
        <v>1176</v>
      </c>
    </row>
    <row r="168" spans="1:1" x14ac:dyDescent="0.3">
      <c r="A168" s="14" t="s">
        <v>1177</v>
      </c>
    </row>
    <row r="169" spans="1:1" x14ac:dyDescent="0.3">
      <c r="A169" s="14" t="s">
        <v>1178</v>
      </c>
    </row>
    <row r="170" spans="1:1" x14ac:dyDescent="0.3">
      <c r="A170" s="14" t="s">
        <v>1179</v>
      </c>
    </row>
    <row r="171" spans="1:1" x14ac:dyDescent="0.3">
      <c r="A171" s="14" t="s">
        <v>1180</v>
      </c>
    </row>
    <row r="172" spans="1:1" x14ac:dyDescent="0.3">
      <c r="A172" s="14" t="s">
        <v>1181</v>
      </c>
    </row>
    <row r="173" spans="1:1" x14ac:dyDescent="0.3">
      <c r="A173" s="14" t="s">
        <v>1182</v>
      </c>
    </row>
    <row r="174" spans="1:1" x14ac:dyDescent="0.3">
      <c r="A174" s="14" t="s">
        <v>1183</v>
      </c>
    </row>
    <row r="175" spans="1:1" x14ac:dyDescent="0.3">
      <c r="A175" s="14" t="s">
        <v>1184</v>
      </c>
    </row>
    <row r="176" spans="1:1" x14ac:dyDescent="0.3">
      <c r="A176" s="14" t="s">
        <v>1185</v>
      </c>
    </row>
    <row r="177" spans="1:1" x14ac:dyDescent="0.3">
      <c r="A177" s="14" t="s">
        <v>1186</v>
      </c>
    </row>
    <row r="178" spans="1:1" x14ac:dyDescent="0.3">
      <c r="A178" s="14" t="s">
        <v>1187</v>
      </c>
    </row>
    <row r="179" spans="1:1" x14ac:dyDescent="0.3">
      <c r="A179" s="14" t="s">
        <v>1188</v>
      </c>
    </row>
    <row r="180" spans="1:1" x14ac:dyDescent="0.3">
      <c r="A180" s="14" t="s">
        <v>1189</v>
      </c>
    </row>
    <row r="181" spans="1:1" x14ac:dyDescent="0.3">
      <c r="A181" s="14" t="s">
        <v>1190</v>
      </c>
    </row>
    <row r="182" spans="1:1" x14ac:dyDescent="0.3">
      <c r="A182" s="14" t="s">
        <v>1191</v>
      </c>
    </row>
    <row r="183" spans="1:1" x14ac:dyDescent="0.3">
      <c r="A183" s="14" t="s">
        <v>1192</v>
      </c>
    </row>
    <row r="184" spans="1:1" x14ac:dyDescent="0.3">
      <c r="A184" s="14" t="s">
        <v>1193</v>
      </c>
    </row>
    <row r="185" spans="1:1" x14ac:dyDescent="0.3">
      <c r="A185" s="14" t="s">
        <v>1194</v>
      </c>
    </row>
    <row r="186" spans="1:1" x14ac:dyDescent="0.3">
      <c r="A186" s="14" t="s">
        <v>1195</v>
      </c>
    </row>
    <row r="187" spans="1:1" x14ac:dyDescent="0.3">
      <c r="A187" s="14" t="s">
        <v>1196</v>
      </c>
    </row>
    <row r="188" spans="1:1" x14ac:dyDescent="0.3">
      <c r="A188" s="14" t="s">
        <v>1197</v>
      </c>
    </row>
    <row r="189" spans="1:1" x14ac:dyDescent="0.3">
      <c r="A189" s="14" t="s">
        <v>1198</v>
      </c>
    </row>
    <row r="190" spans="1:1" x14ac:dyDescent="0.3">
      <c r="A190" s="14" t="s">
        <v>1199</v>
      </c>
    </row>
    <row r="191" spans="1:1" x14ac:dyDescent="0.3">
      <c r="A191" s="14" t="s">
        <v>1200</v>
      </c>
    </row>
    <row r="192" spans="1:1" x14ac:dyDescent="0.3">
      <c r="A192" s="14" t="s">
        <v>1201</v>
      </c>
    </row>
    <row r="193" spans="1:1" x14ac:dyDescent="0.3">
      <c r="A193" s="14" t="s">
        <v>1202</v>
      </c>
    </row>
    <row r="194" spans="1:1" x14ac:dyDescent="0.3">
      <c r="A194" s="14" t="s">
        <v>1203</v>
      </c>
    </row>
    <row r="195" spans="1:1" x14ac:dyDescent="0.3">
      <c r="A195" s="14" t="s">
        <v>1204</v>
      </c>
    </row>
    <row r="196" spans="1:1" x14ac:dyDescent="0.3">
      <c r="A196" s="14" t="s">
        <v>1205</v>
      </c>
    </row>
    <row r="197" spans="1:1" x14ac:dyDescent="0.3">
      <c r="A197" s="14" t="s">
        <v>1206</v>
      </c>
    </row>
    <row r="198" spans="1:1" x14ac:dyDescent="0.3">
      <c r="A198" s="14" t="s">
        <v>1207</v>
      </c>
    </row>
    <row r="199" spans="1:1" x14ac:dyDescent="0.3">
      <c r="A199" s="14" t="s">
        <v>1208</v>
      </c>
    </row>
    <row r="200" spans="1:1" x14ac:dyDescent="0.3">
      <c r="A200" s="14" t="s">
        <v>1209</v>
      </c>
    </row>
    <row r="201" spans="1:1" x14ac:dyDescent="0.3">
      <c r="A201" s="14" t="s">
        <v>1210</v>
      </c>
    </row>
    <row r="202" spans="1:1" x14ac:dyDescent="0.3">
      <c r="A202" s="14" t="s">
        <v>1211</v>
      </c>
    </row>
    <row r="203" spans="1:1" x14ac:dyDescent="0.3">
      <c r="A203" s="14" t="s">
        <v>1212</v>
      </c>
    </row>
    <row r="204" spans="1:1" x14ac:dyDescent="0.3">
      <c r="A204" s="14" t="s">
        <v>1213</v>
      </c>
    </row>
    <row r="205" spans="1:1" x14ac:dyDescent="0.3">
      <c r="A205" s="14" t="s">
        <v>1214</v>
      </c>
    </row>
    <row r="206" spans="1:1" x14ac:dyDescent="0.3">
      <c r="A206" s="14" t="s">
        <v>1215</v>
      </c>
    </row>
    <row r="207" spans="1:1" x14ac:dyDescent="0.3">
      <c r="A207" s="14" t="s">
        <v>1216</v>
      </c>
    </row>
    <row r="208" spans="1:1" x14ac:dyDescent="0.3">
      <c r="A208" s="14" t="s">
        <v>1217</v>
      </c>
    </row>
    <row r="209" spans="1:1" x14ac:dyDescent="0.3">
      <c r="A209" s="14" t="s">
        <v>1218</v>
      </c>
    </row>
    <row r="210" spans="1:1" x14ac:dyDescent="0.3">
      <c r="A210" s="14" t="s">
        <v>1219</v>
      </c>
    </row>
    <row r="211" spans="1:1" x14ac:dyDescent="0.3">
      <c r="A211" s="14" t="s">
        <v>1220</v>
      </c>
    </row>
    <row r="212" spans="1:1" x14ac:dyDescent="0.3">
      <c r="A212" s="14" t="s">
        <v>1221</v>
      </c>
    </row>
    <row r="213" spans="1:1" x14ac:dyDescent="0.3">
      <c r="A213" s="14" t="s">
        <v>1222</v>
      </c>
    </row>
    <row r="214" spans="1:1" x14ac:dyDescent="0.3">
      <c r="A214" s="14" t="s">
        <v>1223</v>
      </c>
    </row>
    <row r="215" spans="1:1" x14ac:dyDescent="0.3">
      <c r="A215" s="14" t="s">
        <v>1224</v>
      </c>
    </row>
    <row r="216" spans="1:1" x14ac:dyDescent="0.3">
      <c r="A216" s="14" t="s">
        <v>1225</v>
      </c>
    </row>
    <row r="217" spans="1:1" x14ac:dyDescent="0.3">
      <c r="A217" s="14" t="s">
        <v>1226</v>
      </c>
    </row>
    <row r="218" spans="1:1" x14ac:dyDescent="0.3">
      <c r="A218" s="14" t="s">
        <v>1227</v>
      </c>
    </row>
    <row r="219" spans="1:1" x14ac:dyDescent="0.3">
      <c r="A219" s="14" t="s">
        <v>1228</v>
      </c>
    </row>
    <row r="220" spans="1:1" x14ac:dyDescent="0.3">
      <c r="A220" s="14" t="s">
        <v>1229</v>
      </c>
    </row>
    <row r="221" spans="1:1" x14ac:dyDescent="0.3">
      <c r="A221" s="14" t="s">
        <v>1230</v>
      </c>
    </row>
    <row r="222" spans="1:1" x14ac:dyDescent="0.3">
      <c r="A222" s="14" t="s">
        <v>1231</v>
      </c>
    </row>
    <row r="223" spans="1:1" x14ac:dyDescent="0.3">
      <c r="A223" s="14" t="s">
        <v>1232</v>
      </c>
    </row>
    <row r="224" spans="1:1" x14ac:dyDescent="0.3">
      <c r="A224" s="14" t="s">
        <v>1233</v>
      </c>
    </row>
    <row r="225" spans="1:1" x14ac:dyDescent="0.3">
      <c r="A225" s="14" t="s">
        <v>1234</v>
      </c>
    </row>
    <row r="226" spans="1:1" x14ac:dyDescent="0.3">
      <c r="A226" s="14" t="s">
        <v>1235</v>
      </c>
    </row>
    <row r="227" spans="1:1" x14ac:dyDescent="0.3">
      <c r="A227" s="14" t="s">
        <v>1236</v>
      </c>
    </row>
    <row r="228" spans="1:1" x14ac:dyDescent="0.3">
      <c r="A228" s="14" t="s">
        <v>1237</v>
      </c>
    </row>
    <row r="229" spans="1:1" x14ac:dyDescent="0.3">
      <c r="A229" s="14" t="s">
        <v>1238</v>
      </c>
    </row>
    <row r="230" spans="1:1" x14ac:dyDescent="0.3">
      <c r="A230" s="14" t="s">
        <v>1239</v>
      </c>
    </row>
    <row r="231" spans="1:1" x14ac:dyDescent="0.3">
      <c r="A231" s="14" t="s">
        <v>1240</v>
      </c>
    </row>
    <row r="232" spans="1:1" x14ac:dyDescent="0.3">
      <c r="A232" s="14" t="s">
        <v>1241</v>
      </c>
    </row>
    <row r="233" spans="1:1" x14ac:dyDescent="0.3">
      <c r="A233" s="14" t="s">
        <v>1242</v>
      </c>
    </row>
    <row r="234" spans="1:1" x14ac:dyDescent="0.3">
      <c r="A234" s="14" t="s">
        <v>1243</v>
      </c>
    </row>
    <row r="235" spans="1:1" x14ac:dyDescent="0.3">
      <c r="A235" s="14" t="s">
        <v>1244</v>
      </c>
    </row>
    <row r="236" spans="1:1" x14ac:dyDescent="0.3">
      <c r="A236" s="14" t="s">
        <v>1245</v>
      </c>
    </row>
    <row r="237" spans="1:1" x14ac:dyDescent="0.3">
      <c r="A237" s="14" t="s">
        <v>1246</v>
      </c>
    </row>
    <row r="238" spans="1:1" x14ac:dyDescent="0.3">
      <c r="A238" s="14" t="s">
        <v>1247</v>
      </c>
    </row>
    <row r="239" spans="1:1" x14ac:dyDescent="0.3">
      <c r="A239" s="14" t="s">
        <v>1248</v>
      </c>
    </row>
    <row r="240" spans="1:1" x14ac:dyDescent="0.3">
      <c r="A240" s="14" t="s">
        <v>1249</v>
      </c>
    </row>
    <row r="241" spans="1:1" x14ac:dyDescent="0.3">
      <c r="A241" s="14" t="s">
        <v>1250</v>
      </c>
    </row>
    <row r="242" spans="1:1" x14ac:dyDescent="0.3">
      <c r="A242" s="14" t="s">
        <v>1251</v>
      </c>
    </row>
    <row r="243" spans="1:1" x14ac:dyDescent="0.3">
      <c r="A243" s="14" t="s">
        <v>1252</v>
      </c>
    </row>
    <row r="244" spans="1:1" x14ac:dyDescent="0.3">
      <c r="A244" s="14" t="s">
        <v>1253</v>
      </c>
    </row>
    <row r="245" spans="1:1" x14ac:dyDescent="0.3">
      <c r="A245" s="14" t="s">
        <v>1254</v>
      </c>
    </row>
    <row r="246" spans="1:1" x14ac:dyDescent="0.3">
      <c r="A246" s="14" t="s">
        <v>1255</v>
      </c>
    </row>
    <row r="247" spans="1:1" x14ac:dyDescent="0.3">
      <c r="A247" s="14" t="s">
        <v>1256</v>
      </c>
    </row>
    <row r="248" spans="1:1" x14ac:dyDescent="0.3">
      <c r="A248" s="14" t="s">
        <v>1257</v>
      </c>
    </row>
    <row r="249" spans="1:1" x14ac:dyDescent="0.3">
      <c r="A249" s="14" t="s">
        <v>1258</v>
      </c>
    </row>
    <row r="250" spans="1:1" x14ac:dyDescent="0.3">
      <c r="A250" s="14" t="s">
        <v>1259</v>
      </c>
    </row>
    <row r="251" spans="1:1" x14ac:dyDescent="0.3">
      <c r="A251" s="14" t="s">
        <v>1260</v>
      </c>
    </row>
    <row r="252" spans="1:1" x14ac:dyDescent="0.3">
      <c r="A252" s="14" t="s">
        <v>1261</v>
      </c>
    </row>
    <row r="253" spans="1:1" x14ac:dyDescent="0.3">
      <c r="A253" s="14" t="s">
        <v>1262</v>
      </c>
    </row>
    <row r="254" spans="1:1" x14ac:dyDescent="0.3">
      <c r="A254" s="14" t="s">
        <v>1263</v>
      </c>
    </row>
    <row r="255" spans="1:1" x14ac:dyDescent="0.3">
      <c r="A255" s="14" t="s">
        <v>1264</v>
      </c>
    </row>
    <row r="256" spans="1:1" x14ac:dyDescent="0.3">
      <c r="A256" s="14" t="s">
        <v>1265</v>
      </c>
    </row>
    <row r="257" spans="1:1" x14ac:dyDescent="0.3">
      <c r="A257" s="14" t="s">
        <v>1266</v>
      </c>
    </row>
    <row r="258" spans="1:1" x14ac:dyDescent="0.3">
      <c r="A258" s="14" t="s">
        <v>1267</v>
      </c>
    </row>
    <row r="259" spans="1:1" x14ac:dyDescent="0.3">
      <c r="A259" s="14" t="s">
        <v>1268</v>
      </c>
    </row>
    <row r="260" spans="1:1" x14ac:dyDescent="0.3">
      <c r="A260" s="14" t="s">
        <v>1269</v>
      </c>
    </row>
    <row r="261" spans="1:1" x14ac:dyDescent="0.3">
      <c r="A261" s="14" t="s">
        <v>1270</v>
      </c>
    </row>
    <row r="262" spans="1:1" x14ac:dyDescent="0.3">
      <c r="A262" s="14" t="s">
        <v>1271</v>
      </c>
    </row>
    <row r="263" spans="1:1" x14ac:dyDescent="0.3">
      <c r="A263" s="14" t="s">
        <v>1272</v>
      </c>
    </row>
    <row r="264" spans="1:1" x14ac:dyDescent="0.3">
      <c r="A264" s="14" t="s">
        <v>1273</v>
      </c>
    </row>
    <row r="265" spans="1:1" x14ac:dyDescent="0.3">
      <c r="A265" s="14" t="s">
        <v>1274</v>
      </c>
    </row>
    <row r="266" spans="1:1" x14ac:dyDescent="0.3">
      <c r="A266" s="14" t="s">
        <v>1275</v>
      </c>
    </row>
    <row r="267" spans="1:1" x14ac:dyDescent="0.3">
      <c r="A267" s="14" t="s">
        <v>1276</v>
      </c>
    </row>
    <row r="268" spans="1:1" x14ac:dyDescent="0.3">
      <c r="A268" s="14" t="s">
        <v>1277</v>
      </c>
    </row>
    <row r="269" spans="1:1" x14ac:dyDescent="0.3">
      <c r="A269" s="14" t="s">
        <v>1278</v>
      </c>
    </row>
    <row r="270" spans="1:1" x14ac:dyDescent="0.3">
      <c r="A270" s="14" t="s">
        <v>1279</v>
      </c>
    </row>
    <row r="271" spans="1:1" x14ac:dyDescent="0.3">
      <c r="A271" s="14" t="s">
        <v>1280</v>
      </c>
    </row>
    <row r="272" spans="1:1" x14ac:dyDescent="0.3">
      <c r="A272" s="14" t="s">
        <v>1281</v>
      </c>
    </row>
    <row r="273" spans="1:1" x14ac:dyDescent="0.3">
      <c r="A273" s="14" t="s">
        <v>1282</v>
      </c>
    </row>
    <row r="274" spans="1:1" x14ac:dyDescent="0.3">
      <c r="A274" s="14" t="s">
        <v>1283</v>
      </c>
    </row>
    <row r="275" spans="1:1" x14ac:dyDescent="0.3">
      <c r="A275" s="14" t="s">
        <v>1284</v>
      </c>
    </row>
    <row r="276" spans="1:1" x14ac:dyDescent="0.3">
      <c r="A276" s="14" t="s">
        <v>1285</v>
      </c>
    </row>
    <row r="277" spans="1:1" x14ac:dyDescent="0.3">
      <c r="A277" s="14" t="s">
        <v>1286</v>
      </c>
    </row>
    <row r="278" spans="1:1" x14ac:dyDescent="0.3">
      <c r="A278" s="14" t="s">
        <v>1287</v>
      </c>
    </row>
    <row r="279" spans="1:1" x14ac:dyDescent="0.3">
      <c r="A279" s="14" t="s">
        <v>1288</v>
      </c>
    </row>
    <row r="280" spans="1:1" x14ac:dyDescent="0.3">
      <c r="A280" s="14" t="s">
        <v>1289</v>
      </c>
    </row>
    <row r="281" spans="1:1" x14ac:dyDescent="0.3">
      <c r="A281" s="14" t="s">
        <v>1290</v>
      </c>
    </row>
    <row r="282" spans="1:1" x14ac:dyDescent="0.3">
      <c r="A282" s="14" t="s">
        <v>1291</v>
      </c>
    </row>
    <row r="283" spans="1:1" x14ac:dyDescent="0.3">
      <c r="A283" s="14" t="s">
        <v>1292</v>
      </c>
    </row>
    <row r="284" spans="1:1" x14ac:dyDescent="0.3">
      <c r="A284" s="14" t="s">
        <v>1293</v>
      </c>
    </row>
    <row r="285" spans="1:1" x14ac:dyDescent="0.3">
      <c r="A285" s="14" t="s">
        <v>1294</v>
      </c>
    </row>
    <row r="286" spans="1:1" x14ac:dyDescent="0.3">
      <c r="A286" s="14" t="s">
        <v>1295</v>
      </c>
    </row>
    <row r="287" spans="1:1" x14ac:dyDescent="0.3">
      <c r="A287" s="14" t="s">
        <v>1296</v>
      </c>
    </row>
    <row r="288" spans="1:1" x14ac:dyDescent="0.3">
      <c r="A288" s="14" t="s">
        <v>1297</v>
      </c>
    </row>
    <row r="289" spans="1:1" x14ac:dyDescent="0.3">
      <c r="A289" s="14" t="s">
        <v>1298</v>
      </c>
    </row>
    <row r="290" spans="1:1" x14ac:dyDescent="0.3">
      <c r="A290" s="14" t="s">
        <v>1299</v>
      </c>
    </row>
    <row r="291" spans="1:1" x14ac:dyDescent="0.3">
      <c r="A291" s="14" t="s">
        <v>1300</v>
      </c>
    </row>
    <row r="292" spans="1:1" x14ac:dyDescent="0.3">
      <c r="A292" s="14" t="s">
        <v>1301</v>
      </c>
    </row>
    <row r="293" spans="1:1" x14ac:dyDescent="0.3">
      <c r="A293" s="14" t="s">
        <v>1302</v>
      </c>
    </row>
    <row r="294" spans="1:1" x14ac:dyDescent="0.3">
      <c r="A294" s="14" t="s">
        <v>1303</v>
      </c>
    </row>
    <row r="295" spans="1:1" x14ac:dyDescent="0.3">
      <c r="A295" s="14" t="s">
        <v>1304</v>
      </c>
    </row>
    <row r="296" spans="1:1" x14ac:dyDescent="0.3">
      <c r="A296" s="14" t="s">
        <v>1305</v>
      </c>
    </row>
    <row r="297" spans="1:1" x14ac:dyDescent="0.3">
      <c r="A297" s="14" t="s">
        <v>1306</v>
      </c>
    </row>
    <row r="298" spans="1:1" x14ac:dyDescent="0.3">
      <c r="A298" s="14" t="s">
        <v>1307</v>
      </c>
    </row>
    <row r="299" spans="1:1" x14ac:dyDescent="0.3">
      <c r="A299" s="14" t="s">
        <v>1308</v>
      </c>
    </row>
    <row r="300" spans="1:1" x14ac:dyDescent="0.3">
      <c r="A300" s="14" t="s">
        <v>1309</v>
      </c>
    </row>
    <row r="301" spans="1:1" x14ac:dyDescent="0.3">
      <c r="A301" s="14" t="s">
        <v>1310</v>
      </c>
    </row>
    <row r="302" spans="1:1" x14ac:dyDescent="0.3">
      <c r="A302" s="14" t="s">
        <v>1311</v>
      </c>
    </row>
    <row r="303" spans="1:1" x14ac:dyDescent="0.3">
      <c r="A303" s="14" t="s">
        <v>1312</v>
      </c>
    </row>
    <row r="304" spans="1:1" x14ac:dyDescent="0.3">
      <c r="A304" s="14" t="s">
        <v>1313</v>
      </c>
    </row>
    <row r="305" spans="1:1" x14ac:dyDescent="0.3">
      <c r="A305" s="14" t="s">
        <v>1314</v>
      </c>
    </row>
    <row r="306" spans="1:1" x14ac:dyDescent="0.3">
      <c r="A306" s="14" t="s">
        <v>1315</v>
      </c>
    </row>
    <row r="307" spans="1:1" x14ac:dyDescent="0.3">
      <c r="A307" s="14" t="s">
        <v>1316</v>
      </c>
    </row>
    <row r="308" spans="1:1" x14ac:dyDescent="0.3">
      <c r="A308" s="14" t="s">
        <v>1317</v>
      </c>
    </row>
    <row r="309" spans="1:1" x14ac:dyDescent="0.3">
      <c r="A309" s="14" t="s">
        <v>1318</v>
      </c>
    </row>
    <row r="310" spans="1:1" x14ac:dyDescent="0.3">
      <c r="A310" s="14" t="s">
        <v>1319</v>
      </c>
    </row>
    <row r="311" spans="1:1" x14ac:dyDescent="0.3">
      <c r="A311" s="14" t="s">
        <v>1320</v>
      </c>
    </row>
    <row r="312" spans="1:1" x14ac:dyDescent="0.3">
      <c r="A312" s="14" t="s">
        <v>1321</v>
      </c>
    </row>
    <row r="313" spans="1:1" x14ac:dyDescent="0.3">
      <c r="A313" s="14" t="s">
        <v>1322</v>
      </c>
    </row>
    <row r="314" spans="1:1" x14ac:dyDescent="0.3">
      <c r="A314" s="14" t="s">
        <v>1323</v>
      </c>
    </row>
    <row r="315" spans="1:1" x14ac:dyDescent="0.3">
      <c r="A315" s="14" t="s">
        <v>1324</v>
      </c>
    </row>
    <row r="316" spans="1:1" x14ac:dyDescent="0.3">
      <c r="A316" s="14" t="s">
        <v>1325</v>
      </c>
    </row>
    <row r="317" spans="1:1" x14ac:dyDescent="0.3">
      <c r="A317" s="14" t="s">
        <v>1326</v>
      </c>
    </row>
    <row r="318" spans="1:1" x14ac:dyDescent="0.3">
      <c r="A318" s="14" t="s">
        <v>1327</v>
      </c>
    </row>
    <row r="319" spans="1:1" x14ac:dyDescent="0.3">
      <c r="A319" s="14" t="s">
        <v>1328</v>
      </c>
    </row>
    <row r="320" spans="1:1" x14ac:dyDescent="0.3">
      <c r="A320" s="14" t="s">
        <v>1329</v>
      </c>
    </row>
    <row r="321" spans="1:1" x14ac:dyDescent="0.3">
      <c r="A321" s="14" t="s">
        <v>1330</v>
      </c>
    </row>
    <row r="322" spans="1:1" x14ac:dyDescent="0.3">
      <c r="A322" s="14" t="s">
        <v>1331</v>
      </c>
    </row>
    <row r="323" spans="1:1" x14ac:dyDescent="0.3">
      <c r="A323" s="14" t="s">
        <v>1332</v>
      </c>
    </row>
    <row r="324" spans="1:1" x14ac:dyDescent="0.3">
      <c r="A324" s="14" t="s">
        <v>1333</v>
      </c>
    </row>
    <row r="325" spans="1:1" x14ac:dyDescent="0.3">
      <c r="A325" s="14" t="s">
        <v>1334</v>
      </c>
    </row>
    <row r="326" spans="1:1" x14ac:dyDescent="0.3">
      <c r="A326" s="14" t="s">
        <v>1335</v>
      </c>
    </row>
    <row r="327" spans="1:1" x14ac:dyDescent="0.3">
      <c r="A327" s="14" t="s">
        <v>1336</v>
      </c>
    </row>
    <row r="328" spans="1:1" x14ac:dyDescent="0.3">
      <c r="A328" s="14" t="s">
        <v>1337</v>
      </c>
    </row>
    <row r="329" spans="1:1" x14ac:dyDescent="0.3">
      <c r="A329" s="14" t="s">
        <v>1338</v>
      </c>
    </row>
    <row r="330" spans="1:1" x14ac:dyDescent="0.3">
      <c r="A330" s="14" t="s">
        <v>1339</v>
      </c>
    </row>
    <row r="331" spans="1:1" x14ac:dyDescent="0.3">
      <c r="A331" s="14" t="s">
        <v>1340</v>
      </c>
    </row>
    <row r="332" spans="1:1" x14ac:dyDescent="0.3">
      <c r="A332" s="14" t="s">
        <v>1341</v>
      </c>
    </row>
    <row r="333" spans="1:1" x14ac:dyDescent="0.3">
      <c r="A333" s="14" t="s">
        <v>1342</v>
      </c>
    </row>
    <row r="334" spans="1:1" x14ac:dyDescent="0.3">
      <c r="A334" s="14" t="s">
        <v>1343</v>
      </c>
    </row>
    <row r="335" spans="1:1" x14ac:dyDescent="0.3">
      <c r="A335" s="14" t="s">
        <v>1344</v>
      </c>
    </row>
    <row r="336" spans="1:1" x14ac:dyDescent="0.3">
      <c r="A336" s="14" t="s">
        <v>1345</v>
      </c>
    </row>
    <row r="337" spans="1:1" x14ac:dyDescent="0.3">
      <c r="A337" s="14" t="s">
        <v>1346</v>
      </c>
    </row>
    <row r="338" spans="1:1" x14ac:dyDescent="0.3">
      <c r="A338" s="14" t="s">
        <v>1347</v>
      </c>
    </row>
    <row r="339" spans="1:1" x14ac:dyDescent="0.3">
      <c r="A339" s="14" t="s">
        <v>1348</v>
      </c>
    </row>
    <row r="340" spans="1:1" x14ac:dyDescent="0.3">
      <c r="A340" s="14" t="s">
        <v>1349</v>
      </c>
    </row>
    <row r="341" spans="1:1" x14ac:dyDescent="0.3">
      <c r="A341" s="14" t="s">
        <v>1350</v>
      </c>
    </row>
    <row r="342" spans="1:1" x14ac:dyDescent="0.3">
      <c r="A342" s="14" t="s">
        <v>1351</v>
      </c>
    </row>
    <row r="343" spans="1:1" x14ac:dyDescent="0.3">
      <c r="A343" s="14" t="s">
        <v>1352</v>
      </c>
    </row>
    <row r="344" spans="1:1" x14ac:dyDescent="0.3">
      <c r="A344" s="14" t="s">
        <v>1353</v>
      </c>
    </row>
    <row r="345" spans="1:1" x14ac:dyDescent="0.3">
      <c r="A345" s="14" t="s">
        <v>1354</v>
      </c>
    </row>
    <row r="346" spans="1:1" x14ac:dyDescent="0.3">
      <c r="A346" s="14" t="s">
        <v>1355</v>
      </c>
    </row>
    <row r="347" spans="1:1" x14ac:dyDescent="0.3">
      <c r="A347" s="14" t="s">
        <v>1356</v>
      </c>
    </row>
    <row r="348" spans="1:1" x14ac:dyDescent="0.3">
      <c r="A348" s="14" t="s">
        <v>1357</v>
      </c>
    </row>
    <row r="349" spans="1:1" x14ac:dyDescent="0.3">
      <c r="A349" s="14" t="s">
        <v>1358</v>
      </c>
    </row>
    <row r="350" spans="1:1" x14ac:dyDescent="0.3">
      <c r="A350" s="14" t="s">
        <v>1359</v>
      </c>
    </row>
    <row r="351" spans="1:1" x14ac:dyDescent="0.3">
      <c r="A351" s="14" t="s">
        <v>1360</v>
      </c>
    </row>
    <row r="352" spans="1:1" x14ac:dyDescent="0.3">
      <c r="A352" s="14" t="s">
        <v>1361</v>
      </c>
    </row>
    <row r="353" spans="1:1" x14ac:dyDescent="0.3">
      <c r="A353" s="14" t="s">
        <v>1362</v>
      </c>
    </row>
    <row r="354" spans="1:1" x14ac:dyDescent="0.3">
      <c r="A354" s="14" t="s">
        <v>1363</v>
      </c>
    </row>
    <row r="355" spans="1:1" x14ac:dyDescent="0.3">
      <c r="A355" s="14" t="s">
        <v>1364</v>
      </c>
    </row>
    <row r="356" spans="1:1" x14ac:dyDescent="0.3">
      <c r="A356" s="14" t="s">
        <v>1365</v>
      </c>
    </row>
    <row r="357" spans="1:1" x14ac:dyDescent="0.3">
      <c r="A357" s="14" t="s">
        <v>1366</v>
      </c>
    </row>
    <row r="358" spans="1:1" x14ac:dyDescent="0.3">
      <c r="A358" s="14" t="s">
        <v>1367</v>
      </c>
    </row>
    <row r="359" spans="1:1" x14ac:dyDescent="0.3">
      <c r="A359" s="14" t="s">
        <v>1368</v>
      </c>
    </row>
    <row r="360" spans="1:1" x14ac:dyDescent="0.3">
      <c r="A360" s="14" t="s">
        <v>1369</v>
      </c>
    </row>
    <row r="361" spans="1:1" x14ac:dyDescent="0.3">
      <c r="A361" s="14" t="s">
        <v>1370</v>
      </c>
    </row>
    <row r="362" spans="1:1" x14ac:dyDescent="0.3">
      <c r="A362" s="14" t="s">
        <v>1371</v>
      </c>
    </row>
    <row r="363" spans="1:1" x14ac:dyDescent="0.3">
      <c r="A363" s="14" t="s">
        <v>1372</v>
      </c>
    </row>
    <row r="364" spans="1:1" x14ac:dyDescent="0.3">
      <c r="A364" s="14" t="s">
        <v>1373</v>
      </c>
    </row>
    <row r="365" spans="1:1" x14ac:dyDescent="0.3">
      <c r="A365" s="14" t="s">
        <v>1374</v>
      </c>
    </row>
    <row r="366" spans="1:1" x14ac:dyDescent="0.3">
      <c r="A366" s="14" t="s">
        <v>1375</v>
      </c>
    </row>
    <row r="367" spans="1:1" x14ac:dyDescent="0.3">
      <c r="A367" s="14" t="s">
        <v>1376</v>
      </c>
    </row>
    <row r="368" spans="1:1" x14ac:dyDescent="0.3">
      <c r="A368" s="14" t="s">
        <v>1377</v>
      </c>
    </row>
    <row r="369" spans="1:1" x14ac:dyDescent="0.3">
      <c r="A369" s="14" t="s">
        <v>1378</v>
      </c>
    </row>
    <row r="370" spans="1:1" x14ac:dyDescent="0.3">
      <c r="A370" s="14" t="s">
        <v>1379</v>
      </c>
    </row>
    <row r="371" spans="1:1" x14ac:dyDescent="0.3">
      <c r="A371" s="14" t="s">
        <v>1380</v>
      </c>
    </row>
    <row r="372" spans="1:1" x14ac:dyDescent="0.3">
      <c r="A372" s="14" t="s">
        <v>1381</v>
      </c>
    </row>
    <row r="373" spans="1:1" x14ac:dyDescent="0.3">
      <c r="A373" s="14" t="s">
        <v>1382</v>
      </c>
    </row>
    <row r="374" spans="1:1" x14ac:dyDescent="0.3">
      <c r="A374" s="14" t="s">
        <v>1383</v>
      </c>
    </row>
    <row r="375" spans="1:1" x14ac:dyDescent="0.3">
      <c r="A375" s="14" t="s">
        <v>1384</v>
      </c>
    </row>
    <row r="376" spans="1:1" x14ac:dyDescent="0.3">
      <c r="A376" s="14" t="s">
        <v>1385</v>
      </c>
    </row>
    <row r="377" spans="1:1" x14ac:dyDescent="0.3">
      <c r="A377" s="14" t="s">
        <v>1386</v>
      </c>
    </row>
    <row r="378" spans="1:1" x14ac:dyDescent="0.3">
      <c r="A378" s="14" t="s">
        <v>1387</v>
      </c>
    </row>
    <row r="379" spans="1:1" x14ac:dyDescent="0.3">
      <c r="A379" s="14" t="s">
        <v>1388</v>
      </c>
    </row>
    <row r="380" spans="1:1" x14ac:dyDescent="0.3">
      <c r="A380" s="14" t="s">
        <v>1389</v>
      </c>
    </row>
    <row r="381" spans="1:1" x14ac:dyDescent="0.3">
      <c r="A381" s="14" t="s">
        <v>1390</v>
      </c>
    </row>
    <row r="382" spans="1:1" x14ac:dyDescent="0.3">
      <c r="A382" s="14" t="s">
        <v>1391</v>
      </c>
    </row>
    <row r="383" spans="1:1" x14ac:dyDescent="0.3">
      <c r="A383" s="14" t="s">
        <v>1392</v>
      </c>
    </row>
    <row r="384" spans="1:1" x14ac:dyDescent="0.3">
      <c r="A384" s="14" t="s">
        <v>1393</v>
      </c>
    </row>
    <row r="385" spans="1:1" x14ac:dyDescent="0.3">
      <c r="A385" s="14" t="s">
        <v>1394</v>
      </c>
    </row>
    <row r="386" spans="1:1" x14ac:dyDescent="0.3">
      <c r="A386" s="14" t="s">
        <v>1395</v>
      </c>
    </row>
    <row r="387" spans="1:1" x14ac:dyDescent="0.3">
      <c r="A387" s="14" t="s">
        <v>1396</v>
      </c>
    </row>
    <row r="388" spans="1:1" x14ac:dyDescent="0.3">
      <c r="A388" s="14" t="s">
        <v>1397</v>
      </c>
    </row>
    <row r="389" spans="1:1" x14ac:dyDescent="0.3">
      <c r="A389" s="14" t="s">
        <v>1398</v>
      </c>
    </row>
    <row r="390" spans="1:1" x14ac:dyDescent="0.3">
      <c r="A390" s="14" t="s">
        <v>1399</v>
      </c>
    </row>
    <row r="391" spans="1:1" x14ac:dyDescent="0.3">
      <c r="A391" s="14" t="s">
        <v>1400</v>
      </c>
    </row>
    <row r="392" spans="1:1" x14ac:dyDescent="0.3">
      <c r="A392" s="14" t="s">
        <v>1401</v>
      </c>
    </row>
    <row r="393" spans="1:1" x14ac:dyDescent="0.3">
      <c r="A393" s="14" t="s">
        <v>1402</v>
      </c>
    </row>
    <row r="394" spans="1:1" x14ac:dyDescent="0.3">
      <c r="A394" s="14" t="s">
        <v>1403</v>
      </c>
    </row>
    <row r="395" spans="1:1" x14ac:dyDescent="0.3">
      <c r="A395" s="14" t="s">
        <v>1404</v>
      </c>
    </row>
    <row r="396" spans="1:1" x14ac:dyDescent="0.3">
      <c r="A396" s="14" t="s">
        <v>1405</v>
      </c>
    </row>
    <row r="397" spans="1:1" x14ac:dyDescent="0.3">
      <c r="A397" s="14" t="s">
        <v>1406</v>
      </c>
    </row>
    <row r="398" spans="1:1" x14ac:dyDescent="0.3">
      <c r="A398" s="14" t="s">
        <v>1407</v>
      </c>
    </row>
    <row r="399" spans="1:1" x14ac:dyDescent="0.3">
      <c r="A399" s="14" t="s">
        <v>1408</v>
      </c>
    </row>
    <row r="400" spans="1:1" x14ac:dyDescent="0.3">
      <c r="A400" s="14" t="s">
        <v>1409</v>
      </c>
    </row>
    <row r="401" spans="1:1" x14ac:dyDescent="0.3">
      <c r="A401" s="14" t="s">
        <v>1410</v>
      </c>
    </row>
    <row r="402" spans="1:1" x14ac:dyDescent="0.3">
      <c r="A402" s="14" t="s">
        <v>1411</v>
      </c>
    </row>
    <row r="403" spans="1:1" x14ac:dyDescent="0.3">
      <c r="A403" s="14" t="s">
        <v>1412</v>
      </c>
    </row>
    <row r="404" spans="1:1" x14ac:dyDescent="0.3">
      <c r="A404" s="14" t="s">
        <v>1413</v>
      </c>
    </row>
    <row r="405" spans="1:1" x14ac:dyDescent="0.3">
      <c r="A405" s="14" t="s">
        <v>1414</v>
      </c>
    </row>
    <row r="406" spans="1:1" x14ac:dyDescent="0.3">
      <c r="A406" s="14" t="s">
        <v>1415</v>
      </c>
    </row>
    <row r="407" spans="1:1" x14ac:dyDescent="0.3">
      <c r="A407" s="14" t="s">
        <v>1416</v>
      </c>
    </row>
    <row r="408" spans="1:1" x14ac:dyDescent="0.3">
      <c r="A408" s="14" t="s">
        <v>1417</v>
      </c>
    </row>
    <row r="409" spans="1:1" x14ac:dyDescent="0.3">
      <c r="A409" s="14" t="s">
        <v>1418</v>
      </c>
    </row>
    <row r="410" spans="1:1" x14ac:dyDescent="0.3">
      <c r="A410" s="14" t="s">
        <v>1419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9D814-4731-4FC2-AF38-4A6424BA67E1}">
  <dimension ref="A1:H18"/>
  <sheetViews>
    <sheetView workbookViewId="0">
      <selection activeCell="M25" sqref="M25"/>
    </sheetView>
  </sheetViews>
  <sheetFormatPr defaultRowHeight="15" x14ac:dyDescent="0.25"/>
  <cols>
    <col min="1" max="8" width="19.7109375" customWidth="1"/>
  </cols>
  <sheetData>
    <row r="1" spans="1:8" ht="15.75" thickBot="1" x14ac:dyDescent="0.3"/>
    <row r="2" spans="1:8" ht="43.5" thickBot="1" x14ac:dyDescent="0.3">
      <c r="A2" s="40" t="s">
        <v>1</v>
      </c>
      <c r="B2" s="41" t="s">
        <v>2</v>
      </c>
      <c r="C2" s="41" t="s">
        <v>3</v>
      </c>
      <c r="D2" s="41" t="s">
        <v>1002</v>
      </c>
      <c r="E2" s="41" t="s">
        <v>1003</v>
      </c>
      <c r="F2" s="41" t="s">
        <v>1004</v>
      </c>
      <c r="G2" s="41" t="s">
        <v>1005</v>
      </c>
      <c r="H2" s="41" t="s">
        <v>1006</v>
      </c>
    </row>
    <row r="3" spans="1:8" ht="17.25" thickBot="1" x14ac:dyDescent="0.3">
      <c r="A3" s="42"/>
      <c r="B3" s="43"/>
      <c r="C3" s="43"/>
      <c r="D3" s="44"/>
      <c r="E3" s="44"/>
      <c r="F3" s="45"/>
      <c r="G3" s="45"/>
      <c r="H3" s="45"/>
    </row>
    <row r="4" spans="1:8" ht="17.25" thickBot="1" x14ac:dyDescent="0.3">
      <c r="A4" s="42"/>
      <c r="B4" s="43"/>
      <c r="C4" s="43"/>
      <c r="D4" s="44"/>
      <c r="E4" s="46"/>
      <c r="F4" s="47"/>
      <c r="G4" s="47"/>
      <c r="H4" s="47"/>
    </row>
    <row r="5" spans="1:8" ht="17.25" thickBot="1" x14ac:dyDescent="0.3">
      <c r="A5" s="42"/>
      <c r="B5" s="43"/>
      <c r="C5" s="43"/>
      <c r="D5" s="44"/>
      <c r="E5" s="44"/>
      <c r="F5" s="45"/>
      <c r="G5" s="45"/>
      <c r="H5" s="45"/>
    </row>
    <row r="6" spans="1:8" ht="17.25" thickBot="1" x14ac:dyDescent="0.3">
      <c r="A6" s="42"/>
      <c r="B6" s="43"/>
      <c r="C6" s="43"/>
      <c r="D6" s="44"/>
      <c r="E6" s="44"/>
      <c r="F6" s="45"/>
      <c r="G6" s="45"/>
      <c r="H6" s="45"/>
    </row>
    <row r="7" spans="1:8" ht="17.25" thickBot="1" x14ac:dyDescent="0.3">
      <c r="A7" s="42"/>
      <c r="B7" s="43"/>
      <c r="C7" s="43"/>
      <c r="D7" s="44"/>
      <c r="E7" s="44"/>
      <c r="F7" s="45"/>
      <c r="G7" s="45"/>
      <c r="H7" s="45"/>
    </row>
    <row r="8" spans="1:8" ht="17.25" thickBot="1" x14ac:dyDescent="0.3">
      <c r="A8" s="42"/>
      <c r="B8" s="43"/>
      <c r="C8" s="43"/>
      <c r="D8" s="46"/>
      <c r="E8" s="46"/>
      <c r="F8" s="48"/>
      <c r="G8" s="48"/>
      <c r="H8" s="48"/>
    </row>
    <row r="9" spans="1:8" ht="17.25" thickBot="1" x14ac:dyDescent="0.3">
      <c r="A9" s="42"/>
      <c r="B9" s="43"/>
      <c r="C9" s="43"/>
      <c r="D9" s="44"/>
      <c r="E9" s="46"/>
      <c r="F9" s="48"/>
      <c r="G9" s="48"/>
      <c r="H9" s="48"/>
    </row>
    <row r="10" spans="1:8" ht="17.25" thickBot="1" x14ac:dyDescent="0.3">
      <c r="A10" s="42"/>
      <c r="B10" s="43"/>
      <c r="C10" s="43"/>
      <c r="D10" s="44"/>
      <c r="E10" s="44"/>
      <c r="F10" s="45"/>
      <c r="G10" s="45"/>
      <c r="H10" s="45"/>
    </row>
    <row r="11" spans="1:8" ht="17.25" thickBot="1" x14ac:dyDescent="0.3">
      <c r="A11" s="42"/>
      <c r="B11" s="43"/>
      <c r="C11" s="43"/>
      <c r="D11" s="44"/>
      <c r="E11" s="44"/>
      <c r="F11" s="45"/>
      <c r="G11" s="45"/>
      <c r="H11" s="45"/>
    </row>
    <row r="12" spans="1:8" ht="17.25" thickBot="1" x14ac:dyDescent="0.3">
      <c r="A12" s="42"/>
      <c r="B12" s="43"/>
      <c r="C12" s="43"/>
      <c r="D12" s="44"/>
      <c r="E12" s="44"/>
      <c r="F12" s="45"/>
      <c r="G12" s="45"/>
      <c r="H12" s="45"/>
    </row>
    <row r="13" spans="1:8" ht="17.25" thickBot="1" x14ac:dyDescent="0.3">
      <c r="A13" s="42"/>
      <c r="B13" s="43"/>
      <c r="C13" s="43"/>
      <c r="D13" s="44"/>
      <c r="E13" s="44"/>
      <c r="F13" s="45"/>
      <c r="G13" s="45"/>
      <c r="H13" s="45"/>
    </row>
    <row r="14" spans="1:8" ht="17.25" thickBot="1" x14ac:dyDescent="0.3">
      <c r="A14" s="42"/>
      <c r="B14" s="43"/>
      <c r="C14" s="43"/>
      <c r="D14" s="44"/>
      <c r="E14" s="44"/>
      <c r="F14" s="45"/>
      <c r="G14" s="45"/>
      <c r="H14" s="45"/>
    </row>
    <row r="15" spans="1:8" ht="17.25" thickBot="1" x14ac:dyDescent="0.3">
      <c r="A15" s="42"/>
      <c r="B15" s="43"/>
      <c r="C15" s="43"/>
      <c r="D15" s="44"/>
      <c r="E15" s="44"/>
      <c r="F15" s="45"/>
      <c r="G15" s="45"/>
      <c r="H15" s="45"/>
    </row>
    <row r="16" spans="1:8" ht="15.75" thickBot="1" x14ac:dyDescent="0.3">
      <c r="A16" s="49" t="s">
        <v>1007</v>
      </c>
      <c r="B16" s="50"/>
      <c r="C16" s="51"/>
      <c r="D16" s="46"/>
      <c r="E16" s="46"/>
      <c r="F16" s="48"/>
      <c r="G16" s="48"/>
      <c r="H16" s="48"/>
    </row>
    <row r="17" spans="1:8" ht="17.25" thickBot="1" x14ac:dyDescent="0.3">
      <c r="A17" s="52" t="s">
        <v>1008</v>
      </c>
      <c r="B17" s="53"/>
      <c r="C17" s="54"/>
      <c r="D17" s="44"/>
      <c r="E17" s="44"/>
      <c r="F17" s="45"/>
      <c r="G17" s="45"/>
      <c r="H17" s="45"/>
    </row>
    <row r="18" spans="1:8" ht="15.75" thickBot="1" x14ac:dyDescent="0.3">
      <c r="A18" s="49" t="s">
        <v>1009</v>
      </c>
      <c r="B18" s="50"/>
      <c r="C18" s="51"/>
      <c r="D18" s="46"/>
      <c r="E18" s="46"/>
      <c r="F18" s="48"/>
      <c r="G18" s="48"/>
      <c r="H18" s="48"/>
    </row>
  </sheetData>
  <mergeCells count="3">
    <mergeCell ref="A16:C16"/>
    <mergeCell ref="A17:C17"/>
    <mergeCell ref="A18:C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CB72B-E6E4-44A9-B287-5EAE946640E6}">
  <dimension ref="A1:B51"/>
  <sheetViews>
    <sheetView topLeftCell="A46" workbookViewId="0">
      <selection activeCell="B51" sqref="B51"/>
    </sheetView>
  </sheetViews>
  <sheetFormatPr defaultRowHeight="15" x14ac:dyDescent="0.25"/>
  <cols>
    <col min="1" max="1" width="139.7109375" customWidth="1"/>
    <col min="2" max="2" width="19.7109375" customWidth="1"/>
  </cols>
  <sheetData>
    <row r="1" spans="1:2" x14ac:dyDescent="0.25">
      <c r="A1" s="25" t="s">
        <v>968</v>
      </c>
      <c r="B1" s="25" t="s">
        <v>969</v>
      </c>
    </row>
    <row r="2" spans="1:2" x14ac:dyDescent="0.25">
      <c r="A2" s="24"/>
      <c r="B2" s="23">
        <v>0</v>
      </c>
    </row>
    <row r="3" spans="1:2" x14ac:dyDescent="0.25">
      <c r="A3" s="24"/>
      <c r="B3" s="23">
        <v>0</v>
      </c>
    </row>
    <row r="4" spans="1:2" x14ac:dyDescent="0.25">
      <c r="A4" s="24"/>
      <c r="B4" s="23">
        <v>0</v>
      </c>
    </row>
    <row r="5" spans="1:2" x14ac:dyDescent="0.25">
      <c r="A5" s="24"/>
      <c r="B5" s="23">
        <v>0</v>
      </c>
    </row>
    <row r="6" spans="1:2" x14ac:dyDescent="0.25">
      <c r="A6" s="24"/>
      <c r="B6" s="23">
        <v>0</v>
      </c>
    </row>
    <row r="7" spans="1:2" x14ac:dyDescent="0.25">
      <c r="A7" s="24"/>
      <c r="B7" s="23">
        <v>0</v>
      </c>
    </row>
    <row r="8" spans="1:2" x14ac:dyDescent="0.25">
      <c r="A8" s="24"/>
      <c r="B8" s="23">
        <v>0</v>
      </c>
    </row>
    <row r="9" spans="1:2" x14ac:dyDescent="0.25">
      <c r="A9" s="24"/>
      <c r="B9" s="23">
        <v>0</v>
      </c>
    </row>
    <row r="10" spans="1:2" x14ac:dyDescent="0.25">
      <c r="A10" s="24"/>
      <c r="B10" s="23">
        <v>0</v>
      </c>
    </row>
    <row r="11" spans="1:2" x14ac:dyDescent="0.25">
      <c r="A11" s="24"/>
      <c r="B11" s="23">
        <v>0</v>
      </c>
    </row>
    <row r="12" spans="1:2" x14ac:dyDescent="0.25">
      <c r="A12" s="24"/>
      <c r="B12" s="23">
        <v>0</v>
      </c>
    </row>
    <row r="13" spans="1:2" x14ac:dyDescent="0.25">
      <c r="A13" s="24"/>
      <c r="B13" s="23">
        <v>0</v>
      </c>
    </row>
    <row r="14" spans="1:2" x14ac:dyDescent="0.25">
      <c r="A14" s="24"/>
      <c r="B14" s="23">
        <v>0</v>
      </c>
    </row>
    <row r="15" spans="1:2" x14ac:dyDescent="0.25">
      <c r="A15" s="24"/>
      <c r="B15" s="23">
        <v>0</v>
      </c>
    </row>
    <row r="16" spans="1:2" x14ac:dyDescent="0.25">
      <c r="A16" s="24"/>
      <c r="B16" s="23">
        <v>0</v>
      </c>
    </row>
    <row r="17" spans="1:2" x14ac:dyDescent="0.25">
      <c r="A17" s="24"/>
      <c r="B17" s="23">
        <v>0</v>
      </c>
    </row>
    <row r="18" spans="1:2" x14ac:dyDescent="0.25">
      <c r="A18" s="24"/>
      <c r="B18" s="23">
        <v>0</v>
      </c>
    </row>
    <row r="19" spans="1:2" x14ac:dyDescent="0.25">
      <c r="A19" s="24"/>
      <c r="B19" s="23">
        <v>0</v>
      </c>
    </row>
    <row r="20" spans="1:2" x14ac:dyDescent="0.25">
      <c r="A20" s="24"/>
      <c r="B20" s="23">
        <v>0</v>
      </c>
    </row>
    <row r="21" spans="1:2" x14ac:dyDescent="0.25">
      <c r="A21" s="24"/>
      <c r="B21" s="23">
        <v>0</v>
      </c>
    </row>
    <row r="22" spans="1:2" x14ac:dyDescent="0.25">
      <c r="A22" s="24"/>
      <c r="B22" s="23">
        <v>0</v>
      </c>
    </row>
    <row r="23" spans="1:2" x14ac:dyDescent="0.25">
      <c r="A23" s="24"/>
      <c r="B23" s="23">
        <v>0</v>
      </c>
    </row>
    <row r="24" spans="1:2" x14ac:dyDescent="0.25">
      <c r="A24" s="24"/>
      <c r="B24" s="23">
        <v>0</v>
      </c>
    </row>
    <row r="25" spans="1:2" x14ac:dyDescent="0.25">
      <c r="A25" s="24"/>
      <c r="B25" s="23">
        <v>0</v>
      </c>
    </row>
    <row r="26" spans="1:2" x14ac:dyDescent="0.25">
      <c r="A26" s="24"/>
      <c r="B26" s="23">
        <v>0</v>
      </c>
    </row>
    <row r="27" spans="1:2" x14ac:dyDescent="0.25">
      <c r="A27" s="24"/>
      <c r="B27" s="23">
        <v>0</v>
      </c>
    </row>
    <row r="28" spans="1:2" x14ac:dyDescent="0.25">
      <c r="A28" s="24"/>
      <c r="B28" s="23">
        <v>0</v>
      </c>
    </row>
    <row r="29" spans="1:2" x14ac:dyDescent="0.25">
      <c r="A29" s="24"/>
      <c r="B29" s="23">
        <v>0</v>
      </c>
    </row>
    <row r="30" spans="1:2" x14ac:dyDescent="0.25">
      <c r="A30" s="24"/>
      <c r="B30" s="23">
        <v>0</v>
      </c>
    </row>
    <row r="31" spans="1:2" x14ac:dyDescent="0.25">
      <c r="A31" s="24"/>
      <c r="B31" s="23">
        <v>0</v>
      </c>
    </row>
    <row r="32" spans="1:2" x14ac:dyDescent="0.25">
      <c r="A32" s="24"/>
      <c r="B32" s="23">
        <v>0</v>
      </c>
    </row>
    <row r="33" spans="1:2" x14ac:dyDescent="0.25">
      <c r="A33" s="24"/>
      <c r="B33" s="23">
        <v>0</v>
      </c>
    </row>
    <row r="34" spans="1:2" x14ac:dyDescent="0.25">
      <c r="A34" s="24"/>
      <c r="B34" s="23">
        <v>0</v>
      </c>
    </row>
    <row r="35" spans="1:2" x14ac:dyDescent="0.25">
      <c r="A35" s="24"/>
      <c r="B35" s="23">
        <v>0</v>
      </c>
    </row>
    <row r="36" spans="1:2" x14ac:dyDescent="0.25">
      <c r="A36" s="24"/>
      <c r="B36" s="23">
        <v>0</v>
      </c>
    </row>
    <row r="37" spans="1:2" x14ac:dyDescent="0.25">
      <c r="A37" s="24"/>
      <c r="B37" s="23">
        <v>0</v>
      </c>
    </row>
    <row r="38" spans="1:2" x14ac:dyDescent="0.25">
      <c r="A38" s="24"/>
      <c r="B38" s="23">
        <v>0</v>
      </c>
    </row>
    <row r="39" spans="1:2" x14ac:dyDescent="0.25">
      <c r="A39" s="24"/>
      <c r="B39" s="23">
        <v>0</v>
      </c>
    </row>
    <row r="40" spans="1:2" x14ac:dyDescent="0.25">
      <c r="A40" s="24"/>
      <c r="B40" s="23">
        <v>0</v>
      </c>
    </row>
    <row r="41" spans="1:2" x14ac:dyDescent="0.25">
      <c r="A41" s="24"/>
      <c r="B41" s="23">
        <v>0</v>
      </c>
    </row>
    <row r="42" spans="1:2" x14ac:dyDescent="0.25">
      <c r="A42" s="24"/>
      <c r="B42" s="23">
        <v>0</v>
      </c>
    </row>
    <row r="43" spans="1:2" x14ac:dyDescent="0.25">
      <c r="A43" s="24"/>
      <c r="B43" s="23">
        <v>0</v>
      </c>
    </row>
    <row r="44" spans="1:2" x14ac:dyDescent="0.25">
      <c r="A44" s="24"/>
      <c r="B44" s="23">
        <v>0</v>
      </c>
    </row>
    <row r="45" spans="1:2" x14ac:dyDescent="0.25">
      <c r="A45" s="24"/>
      <c r="B45" s="23">
        <v>0</v>
      </c>
    </row>
    <row r="46" spans="1:2" x14ac:dyDescent="0.25">
      <c r="A46" s="24"/>
      <c r="B46" s="23">
        <v>0</v>
      </c>
    </row>
    <row r="47" spans="1:2" x14ac:dyDescent="0.25">
      <c r="A47" s="24"/>
      <c r="B47" s="23">
        <v>0</v>
      </c>
    </row>
    <row r="48" spans="1:2" x14ac:dyDescent="0.25">
      <c r="A48" s="24"/>
      <c r="B48" s="23">
        <v>0</v>
      </c>
    </row>
    <row r="49" spans="1:2" x14ac:dyDescent="0.25">
      <c r="A49" s="24"/>
      <c r="B49" s="23">
        <v>0</v>
      </c>
    </row>
    <row r="50" spans="1:2" x14ac:dyDescent="0.25">
      <c r="A50" s="24"/>
      <c r="B50" s="23">
        <v>0</v>
      </c>
    </row>
    <row r="51" spans="1:2" x14ac:dyDescent="0.25">
      <c r="A51" s="22" t="s">
        <v>967</v>
      </c>
      <c r="B51" s="26">
        <f>SUM(B2:B50)</f>
        <v>0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0F11FEC-89BF-428A-9C0E-5DCB6DA6D8FB}">
          <x14:formula1>
            <xm:f>'CATALOGO INTERVENTI PO 2021'!$H$2:$H$62</xm:f>
          </x14:formula1>
          <xm:sqref>A2:A50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EC9D1-4B78-48E7-A310-F5D96EB2089C}">
  <dimension ref="A1:B51"/>
  <sheetViews>
    <sheetView topLeftCell="A34" workbookViewId="0">
      <selection activeCell="A59" sqref="A59"/>
    </sheetView>
  </sheetViews>
  <sheetFormatPr defaultRowHeight="15" x14ac:dyDescent="0.25"/>
  <cols>
    <col min="1" max="1" width="139.7109375" customWidth="1"/>
    <col min="2" max="2" width="19.7109375" customWidth="1"/>
  </cols>
  <sheetData>
    <row r="1" spans="1:2" x14ac:dyDescent="0.25">
      <c r="A1" s="25" t="s">
        <v>968</v>
      </c>
      <c r="B1" s="25" t="s">
        <v>969</v>
      </c>
    </row>
    <row r="2" spans="1:2" x14ac:dyDescent="0.25">
      <c r="A2" s="24"/>
      <c r="B2" s="23">
        <v>0</v>
      </c>
    </row>
    <row r="3" spans="1:2" x14ac:dyDescent="0.25">
      <c r="A3" s="24"/>
      <c r="B3" s="23">
        <v>0</v>
      </c>
    </row>
    <row r="4" spans="1:2" x14ac:dyDescent="0.25">
      <c r="A4" s="24"/>
      <c r="B4" s="23">
        <v>0</v>
      </c>
    </row>
    <row r="5" spans="1:2" x14ac:dyDescent="0.25">
      <c r="A5" s="24"/>
      <c r="B5" s="23">
        <v>0</v>
      </c>
    </row>
    <row r="6" spans="1:2" x14ac:dyDescent="0.25">
      <c r="A6" s="24"/>
      <c r="B6" s="23">
        <v>0</v>
      </c>
    </row>
    <row r="7" spans="1:2" x14ac:dyDescent="0.25">
      <c r="A7" s="24"/>
      <c r="B7" s="23">
        <v>0</v>
      </c>
    </row>
    <row r="8" spans="1:2" x14ac:dyDescent="0.25">
      <c r="A8" s="24"/>
      <c r="B8" s="23">
        <v>0</v>
      </c>
    </row>
    <row r="9" spans="1:2" x14ac:dyDescent="0.25">
      <c r="A9" s="24"/>
      <c r="B9" s="23">
        <v>0</v>
      </c>
    </row>
    <row r="10" spans="1:2" x14ac:dyDescent="0.25">
      <c r="A10" s="24"/>
      <c r="B10" s="23">
        <v>0</v>
      </c>
    </row>
    <row r="11" spans="1:2" x14ac:dyDescent="0.25">
      <c r="A11" s="24"/>
      <c r="B11" s="23">
        <v>0</v>
      </c>
    </row>
    <row r="12" spans="1:2" x14ac:dyDescent="0.25">
      <c r="A12" s="24"/>
      <c r="B12" s="23">
        <v>0</v>
      </c>
    </row>
    <row r="13" spans="1:2" x14ac:dyDescent="0.25">
      <c r="A13" s="24"/>
      <c r="B13" s="23">
        <v>0</v>
      </c>
    </row>
    <row r="14" spans="1:2" x14ac:dyDescent="0.25">
      <c r="A14" s="24"/>
      <c r="B14" s="23">
        <v>0</v>
      </c>
    </row>
    <row r="15" spans="1:2" x14ac:dyDescent="0.25">
      <c r="A15" s="24"/>
      <c r="B15" s="23">
        <v>0</v>
      </c>
    </row>
    <row r="16" spans="1:2" x14ac:dyDescent="0.25">
      <c r="A16" s="24"/>
      <c r="B16" s="23">
        <v>0</v>
      </c>
    </row>
    <row r="17" spans="1:2" x14ac:dyDescent="0.25">
      <c r="A17" s="24"/>
      <c r="B17" s="23">
        <v>0</v>
      </c>
    </row>
    <row r="18" spans="1:2" x14ac:dyDescent="0.25">
      <c r="A18" s="24"/>
      <c r="B18" s="23">
        <v>0</v>
      </c>
    </row>
    <row r="19" spans="1:2" x14ac:dyDescent="0.25">
      <c r="A19" s="24"/>
      <c r="B19" s="23">
        <v>0</v>
      </c>
    </row>
    <row r="20" spans="1:2" x14ac:dyDescent="0.25">
      <c r="A20" s="24"/>
      <c r="B20" s="23">
        <v>0</v>
      </c>
    </row>
    <row r="21" spans="1:2" x14ac:dyDescent="0.25">
      <c r="A21" s="24"/>
      <c r="B21" s="23">
        <v>0</v>
      </c>
    </row>
    <row r="22" spans="1:2" x14ac:dyDescent="0.25">
      <c r="A22" s="24"/>
      <c r="B22" s="23">
        <v>0</v>
      </c>
    </row>
    <row r="23" spans="1:2" x14ac:dyDescent="0.25">
      <c r="A23" s="24"/>
      <c r="B23" s="23">
        <v>0</v>
      </c>
    </row>
    <row r="24" spans="1:2" x14ac:dyDescent="0.25">
      <c r="A24" s="24"/>
      <c r="B24" s="23">
        <v>0</v>
      </c>
    </row>
    <row r="25" spans="1:2" x14ac:dyDescent="0.25">
      <c r="A25" s="24"/>
      <c r="B25" s="23">
        <v>0</v>
      </c>
    </row>
    <row r="26" spans="1:2" x14ac:dyDescent="0.25">
      <c r="A26" s="24"/>
      <c r="B26" s="23">
        <v>0</v>
      </c>
    </row>
    <row r="27" spans="1:2" x14ac:dyDescent="0.25">
      <c r="A27" s="24"/>
      <c r="B27" s="23">
        <v>0</v>
      </c>
    </row>
    <row r="28" spans="1:2" x14ac:dyDescent="0.25">
      <c r="A28" s="24"/>
      <c r="B28" s="23">
        <v>0</v>
      </c>
    </row>
    <row r="29" spans="1:2" x14ac:dyDescent="0.25">
      <c r="A29" s="24"/>
      <c r="B29" s="23">
        <v>0</v>
      </c>
    </row>
    <row r="30" spans="1:2" x14ac:dyDescent="0.25">
      <c r="A30" s="24"/>
      <c r="B30" s="23">
        <v>0</v>
      </c>
    </row>
    <row r="31" spans="1:2" x14ac:dyDescent="0.25">
      <c r="A31" s="24"/>
      <c r="B31" s="23">
        <v>0</v>
      </c>
    </row>
    <row r="32" spans="1:2" x14ac:dyDescent="0.25">
      <c r="A32" s="24"/>
      <c r="B32" s="23">
        <v>0</v>
      </c>
    </row>
    <row r="33" spans="1:2" x14ac:dyDescent="0.25">
      <c r="A33" s="24"/>
      <c r="B33" s="23">
        <v>0</v>
      </c>
    </row>
    <row r="34" spans="1:2" x14ac:dyDescent="0.25">
      <c r="A34" s="24"/>
      <c r="B34" s="23">
        <v>0</v>
      </c>
    </row>
    <row r="35" spans="1:2" x14ac:dyDescent="0.25">
      <c r="A35" s="24"/>
      <c r="B35" s="23">
        <v>0</v>
      </c>
    </row>
    <row r="36" spans="1:2" x14ac:dyDescent="0.25">
      <c r="A36" s="24"/>
      <c r="B36" s="23">
        <v>0</v>
      </c>
    </row>
    <row r="37" spans="1:2" x14ac:dyDescent="0.25">
      <c r="A37" s="24"/>
      <c r="B37" s="23">
        <v>0</v>
      </c>
    </row>
    <row r="38" spans="1:2" x14ac:dyDescent="0.25">
      <c r="A38" s="24"/>
      <c r="B38" s="23">
        <v>0</v>
      </c>
    </row>
    <row r="39" spans="1:2" x14ac:dyDescent="0.25">
      <c r="A39" s="24"/>
      <c r="B39" s="23">
        <v>0</v>
      </c>
    </row>
    <row r="40" spans="1:2" x14ac:dyDescent="0.25">
      <c r="A40" s="24"/>
      <c r="B40" s="23">
        <v>0</v>
      </c>
    </row>
    <row r="41" spans="1:2" x14ac:dyDescent="0.25">
      <c r="A41" s="24"/>
      <c r="B41" s="23">
        <v>0</v>
      </c>
    </row>
    <row r="42" spans="1:2" x14ac:dyDescent="0.25">
      <c r="A42" s="24"/>
      <c r="B42" s="23">
        <v>0</v>
      </c>
    </row>
    <row r="43" spans="1:2" x14ac:dyDescent="0.25">
      <c r="A43" s="24"/>
      <c r="B43" s="23">
        <v>0</v>
      </c>
    </row>
    <row r="44" spans="1:2" x14ac:dyDescent="0.25">
      <c r="A44" s="24"/>
      <c r="B44" s="23">
        <v>0</v>
      </c>
    </row>
    <row r="45" spans="1:2" x14ac:dyDescent="0.25">
      <c r="A45" s="24"/>
      <c r="B45" s="23">
        <v>0</v>
      </c>
    </row>
    <row r="46" spans="1:2" x14ac:dyDescent="0.25">
      <c r="A46" s="24"/>
      <c r="B46" s="23">
        <v>0</v>
      </c>
    </row>
    <row r="47" spans="1:2" x14ac:dyDescent="0.25">
      <c r="A47" s="24"/>
      <c r="B47" s="23">
        <v>0</v>
      </c>
    </row>
    <row r="48" spans="1:2" x14ac:dyDescent="0.25">
      <c r="A48" s="24"/>
      <c r="B48" s="23">
        <v>0</v>
      </c>
    </row>
    <row r="49" spans="1:2" x14ac:dyDescent="0.25">
      <c r="A49" s="24"/>
      <c r="B49" s="23">
        <v>0</v>
      </c>
    </row>
    <row r="50" spans="1:2" x14ac:dyDescent="0.25">
      <c r="A50" s="24"/>
      <c r="B50" s="23">
        <v>0</v>
      </c>
    </row>
    <row r="51" spans="1:2" x14ac:dyDescent="0.25">
      <c r="A51" s="22" t="s">
        <v>967</v>
      </c>
      <c r="B51" s="26">
        <f>SUM(B2:B50)</f>
        <v>0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26850D7-C7A1-49E4-A025-DE218A2AB9C4}">
          <x14:formula1>
            <xm:f>'CATALOGO INTERVENTI PO 2021'!$H$63:$H$159</xm:f>
          </x14:formula1>
          <xm:sqref>A2:A50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9A577-1941-438F-B22B-F727D0F41E83}">
  <dimension ref="A1:B51"/>
  <sheetViews>
    <sheetView topLeftCell="A43" workbookViewId="0">
      <selection activeCell="A51" sqref="A51:B51"/>
    </sheetView>
  </sheetViews>
  <sheetFormatPr defaultRowHeight="15" x14ac:dyDescent="0.25"/>
  <cols>
    <col min="1" max="1" width="139.7109375" customWidth="1"/>
    <col min="2" max="2" width="19.7109375" customWidth="1"/>
  </cols>
  <sheetData>
    <row r="1" spans="1:2" x14ac:dyDescent="0.25">
      <c r="A1" s="25" t="s">
        <v>968</v>
      </c>
      <c r="B1" s="25" t="s">
        <v>969</v>
      </c>
    </row>
    <row r="2" spans="1:2" x14ac:dyDescent="0.25">
      <c r="A2" s="24"/>
      <c r="B2" s="23">
        <v>0</v>
      </c>
    </row>
    <row r="3" spans="1:2" x14ac:dyDescent="0.25">
      <c r="A3" s="24"/>
      <c r="B3" s="23">
        <v>0</v>
      </c>
    </row>
    <row r="4" spans="1:2" x14ac:dyDescent="0.25">
      <c r="A4" s="24"/>
      <c r="B4" s="23">
        <v>0</v>
      </c>
    </row>
    <row r="5" spans="1:2" x14ac:dyDescent="0.25">
      <c r="A5" s="24"/>
      <c r="B5" s="23">
        <v>0</v>
      </c>
    </row>
    <row r="6" spans="1:2" x14ac:dyDescent="0.25">
      <c r="A6" s="24"/>
      <c r="B6" s="23">
        <v>0</v>
      </c>
    </row>
    <row r="7" spans="1:2" x14ac:dyDescent="0.25">
      <c r="A7" s="24"/>
      <c r="B7" s="23">
        <v>0</v>
      </c>
    </row>
    <row r="8" spans="1:2" x14ac:dyDescent="0.25">
      <c r="A8" s="24"/>
      <c r="B8" s="23">
        <v>0</v>
      </c>
    </row>
    <row r="9" spans="1:2" x14ac:dyDescent="0.25">
      <c r="A9" s="24"/>
      <c r="B9" s="23">
        <v>0</v>
      </c>
    </row>
    <row r="10" spans="1:2" x14ac:dyDescent="0.25">
      <c r="A10" s="24"/>
      <c r="B10" s="23">
        <v>0</v>
      </c>
    </row>
    <row r="11" spans="1:2" x14ac:dyDescent="0.25">
      <c r="A11" s="24"/>
      <c r="B11" s="23">
        <v>0</v>
      </c>
    </row>
    <row r="12" spans="1:2" x14ac:dyDescent="0.25">
      <c r="A12" s="24"/>
      <c r="B12" s="23">
        <v>0</v>
      </c>
    </row>
    <row r="13" spans="1:2" x14ac:dyDescent="0.25">
      <c r="A13" s="24"/>
      <c r="B13" s="23">
        <v>0</v>
      </c>
    </row>
    <row r="14" spans="1:2" x14ac:dyDescent="0.25">
      <c r="A14" s="24"/>
      <c r="B14" s="23">
        <v>0</v>
      </c>
    </row>
    <row r="15" spans="1:2" x14ac:dyDescent="0.25">
      <c r="A15" s="24"/>
      <c r="B15" s="23">
        <v>0</v>
      </c>
    </row>
    <row r="16" spans="1:2" x14ac:dyDescent="0.25">
      <c r="A16" s="24"/>
      <c r="B16" s="23">
        <v>0</v>
      </c>
    </row>
    <row r="17" spans="1:2" x14ac:dyDescent="0.25">
      <c r="A17" s="24"/>
      <c r="B17" s="23">
        <v>0</v>
      </c>
    </row>
    <row r="18" spans="1:2" x14ac:dyDescent="0.25">
      <c r="A18" s="24"/>
      <c r="B18" s="23">
        <v>0</v>
      </c>
    </row>
    <row r="19" spans="1:2" x14ac:dyDescent="0.25">
      <c r="A19" s="24"/>
      <c r="B19" s="23">
        <v>0</v>
      </c>
    </row>
    <row r="20" spans="1:2" x14ac:dyDescent="0.25">
      <c r="A20" s="24"/>
      <c r="B20" s="23">
        <v>0</v>
      </c>
    </row>
    <row r="21" spans="1:2" x14ac:dyDescent="0.25">
      <c r="A21" s="24"/>
      <c r="B21" s="23">
        <v>0</v>
      </c>
    </row>
    <row r="22" spans="1:2" x14ac:dyDescent="0.25">
      <c r="A22" s="24"/>
      <c r="B22" s="23">
        <v>0</v>
      </c>
    </row>
    <row r="23" spans="1:2" x14ac:dyDescent="0.25">
      <c r="A23" s="24"/>
      <c r="B23" s="23">
        <v>0</v>
      </c>
    </row>
    <row r="24" spans="1:2" x14ac:dyDescent="0.25">
      <c r="A24" s="24"/>
      <c r="B24" s="23">
        <v>0</v>
      </c>
    </row>
    <row r="25" spans="1:2" x14ac:dyDescent="0.25">
      <c r="A25" s="24"/>
      <c r="B25" s="23">
        <v>0</v>
      </c>
    </row>
    <row r="26" spans="1:2" x14ac:dyDescent="0.25">
      <c r="A26" s="24"/>
      <c r="B26" s="23">
        <v>0</v>
      </c>
    </row>
    <row r="27" spans="1:2" x14ac:dyDescent="0.25">
      <c r="A27" s="24"/>
      <c r="B27" s="23">
        <v>0</v>
      </c>
    </row>
    <row r="28" spans="1:2" x14ac:dyDescent="0.25">
      <c r="A28" s="24"/>
      <c r="B28" s="23">
        <v>0</v>
      </c>
    </row>
    <row r="29" spans="1:2" x14ac:dyDescent="0.25">
      <c r="A29" s="24"/>
      <c r="B29" s="23">
        <v>0</v>
      </c>
    </row>
    <row r="30" spans="1:2" x14ac:dyDescent="0.25">
      <c r="A30" s="24"/>
      <c r="B30" s="23">
        <v>0</v>
      </c>
    </row>
    <row r="31" spans="1:2" x14ac:dyDescent="0.25">
      <c r="A31" s="24"/>
      <c r="B31" s="23">
        <v>0</v>
      </c>
    </row>
    <row r="32" spans="1:2" x14ac:dyDescent="0.25">
      <c r="A32" s="24"/>
      <c r="B32" s="23">
        <v>0</v>
      </c>
    </row>
    <row r="33" spans="1:2" x14ac:dyDescent="0.25">
      <c r="A33" s="24"/>
      <c r="B33" s="23">
        <v>0</v>
      </c>
    </row>
    <row r="34" spans="1:2" x14ac:dyDescent="0.25">
      <c r="A34" s="24"/>
      <c r="B34" s="23">
        <v>0</v>
      </c>
    </row>
    <row r="35" spans="1:2" x14ac:dyDescent="0.25">
      <c r="A35" s="24"/>
      <c r="B35" s="23">
        <v>0</v>
      </c>
    </row>
    <row r="36" spans="1:2" x14ac:dyDescent="0.25">
      <c r="A36" s="24"/>
      <c r="B36" s="23">
        <v>0</v>
      </c>
    </row>
    <row r="37" spans="1:2" x14ac:dyDescent="0.25">
      <c r="A37" s="24"/>
      <c r="B37" s="23">
        <v>0</v>
      </c>
    </row>
    <row r="38" spans="1:2" x14ac:dyDescent="0.25">
      <c r="A38" s="24"/>
      <c r="B38" s="23">
        <v>0</v>
      </c>
    </row>
    <row r="39" spans="1:2" x14ac:dyDescent="0.25">
      <c r="A39" s="24"/>
      <c r="B39" s="23">
        <v>0</v>
      </c>
    </row>
    <row r="40" spans="1:2" x14ac:dyDescent="0.25">
      <c r="A40" s="24"/>
      <c r="B40" s="23">
        <v>0</v>
      </c>
    </row>
    <row r="41" spans="1:2" x14ac:dyDescent="0.25">
      <c r="A41" s="24"/>
      <c r="B41" s="23">
        <v>0</v>
      </c>
    </row>
    <row r="42" spans="1:2" x14ac:dyDescent="0.25">
      <c r="A42" s="24"/>
      <c r="B42" s="23">
        <v>0</v>
      </c>
    </row>
    <row r="43" spans="1:2" x14ac:dyDescent="0.25">
      <c r="A43" s="24"/>
      <c r="B43" s="23">
        <v>0</v>
      </c>
    </row>
    <row r="44" spans="1:2" x14ac:dyDescent="0.25">
      <c r="A44" s="24"/>
      <c r="B44" s="23">
        <v>0</v>
      </c>
    </row>
    <row r="45" spans="1:2" x14ac:dyDescent="0.25">
      <c r="A45" s="24"/>
      <c r="B45" s="23">
        <v>0</v>
      </c>
    </row>
    <row r="46" spans="1:2" x14ac:dyDescent="0.25">
      <c r="A46" s="24"/>
      <c r="B46" s="23">
        <v>0</v>
      </c>
    </row>
    <row r="47" spans="1:2" x14ac:dyDescent="0.25">
      <c r="A47" s="24"/>
      <c r="B47" s="23">
        <v>0</v>
      </c>
    </row>
    <row r="48" spans="1:2" x14ac:dyDescent="0.25">
      <c r="A48" s="24"/>
      <c r="B48" s="23">
        <v>0</v>
      </c>
    </row>
    <row r="49" spans="1:2" x14ac:dyDescent="0.25">
      <c r="A49" s="24"/>
      <c r="B49" s="23">
        <v>0</v>
      </c>
    </row>
    <row r="50" spans="1:2" x14ac:dyDescent="0.25">
      <c r="A50" s="24"/>
      <c r="B50" s="23">
        <v>0</v>
      </c>
    </row>
    <row r="51" spans="1:2" x14ac:dyDescent="0.25">
      <c r="A51" s="22" t="s">
        <v>967</v>
      </c>
      <c r="B51" s="26">
        <f>SUM(B2:B50)</f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D30C919-62E3-44E9-94BC-1CB4F7421365}">
          <x14:formula1>
            <xm:f>'CATALOGO INTERVENTI PO 2021'!$H$160:$H$196</xm:f>
          </x14:formula1>
          <xm:sqref>A2:A50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89768-ECF1-4453-9E55-BC1F894E16E9}">
  <dimension ref="A1:B51"/>
  <sheetViews>
    <sheetView topLeftCell="A16" workbookViewId="0">
      <selection activeCell="A51" sqref="A51:B51"/>
    </sheetView>
  </sheetViews>
  <sheetFormatPr defaultRowHeight="15" x14ac:dyDescent="0.25"/>
  <cols>
    <col min="1" max="1" width="139.7109375" customWidth="1"/>
    <col min="2" max="2" width="19.7109375" customWidth="1"/>
  </cols>
  <sheetData>
    <row r="1" spans="1:2" x14ac:dyDescent="0.25">
      <c r="A1" s="25" t="s">
        <v>968</v>
      </c>
      <c r="B1" s="25" t="s">
        <v>969</v>
      </c>
    </row>
    <row r="2" spans="1:2" x14ac:dyDescent="0.25">
      <c r="A2" s="24"/>
      <c r="B2" s="23">
        <v>0</v>
      </c>
    </row>
    <row r="3" spans="1:2" x14ac:dyDescent="0.25">
      <c r="A3" s="24"/>
      <c r="B3" s="23">
        <v>0</v>
      </c>
    </row>
    <row r="4" spans="1:2" x14ac:dyDescent="0.25">
      <c r="A4" s="24"/>
      <c r="B4" s="23">
        <v>0</v>
      </c>
    </row>
    <row r="5" spans="1:2" x14ac:dyDescent="0.25">
      <c r="A5" s="24"/>
      <c r="B5" s="23">
        <v>0</v>
      </c>
    </row>
    <row r="6" spans="1:2" x14ac:dyDescent="0.25">
      <c r="A6" s="24"/>
      <c r="B6" s="23">
        <v>0</v>
      </c>
    </row>
    <row r="7" spans="1:2" x14ac:dyDescent="0.25">
      <c r="A7" s="24"/>
      <c r="B7" s="23">
        <v>0</v>
      </c>
    </row>
    <row r="8" spans="1:2" x14ac:dyDescent="0.25">
      <c r="A8" s="24"/>
      <c r="B8" s="23">
        <v>0</v>
      </c>
    </row>
    <row r="9" spans="1:2" x14ac:dyDescent="0.25">
      <c r="A9" s="24"/>
      <c r="B9" s="23">
        <v>0</v>
      </c>
    </row>
    <row r="10" spans="1:2" x14ac:dyDescent="0.25">
      <c r="A10" s="24"/>
      <c r="B10" s="23">
        <v>0</v>
      </c>
    </row>
    <row r="11" spans="1:2" x14ac:dyDescent="0.25">
      <c r="A11" s="24"/>
      <c r="B11" s="23">
        <v>0</v>
      </c>
    </row>
    <row r="12" spans="1:2" x14ac:dyDescent="0.25">
      <c r="A12" s="24"/>
      <c r="B12" s="23">
        <v>0</v>
      </c>
    </row>
    <row r="13" spans="1:2" x14ac:dyDescent="0.25">
      <c r="A13" s="24"/>
      <c r="B13" s="23">
        <v>0</v>
      </c>
    </row>
    <row r="14" spans="1:2" x14ac:dyDescent="0.25">
      <c r="A14" s="24"/>
      <c r="B14" s="23">
        <v>0</v>
      </c>
    </row>
    <row r="15" spans="1:2" x14ac:dyDescent="0.25">
      <c r="A15" s="24"/>
      <c r="B15" s="23">
        <v>0</v>
      </c>
    </row>
    <row r="16" spans="1:2" x14ac:dyDescent="0.25">
      <c r="A16" s="24"/>
      <c r="B16" s="23">
        <v>0</v>
      </c>
    </row>
    <row r="17" spans="1:2" x14ac:dyDescent="0.25">
      <c r="A17" s="24"/>
      <c r="B17" s="23">
        <v>0</v>
      </c>
    </row>
    <row r="18" spans="1:2" x14ac:dyDescent="0.25">
      <c r="A18" s="24"/>
      <c r="B18" s="23">
        <v>0</v>
      </c>
    </row>
    <row r="19" spans="1:2" x14ac:dyDescent="0.25">
      <c r="A19" s="24"/>
      <c r="B19" s="23">
        <v>0</v>
      </c>
    </row>
    <row r="20" spans="1:2" x14ac:dyDescent="0.25">
      <c r="A20" s="24"/>
      <c r="B20" s="23">
        <v>0</v>
      </c>
    </row>
    <row r="21" spans="1:2" x14ac:dyDescent="0.25">
      <c r="A21" s="24"/>
      <c r="B21" s="23">
        <v>0</v>
      </c>
    </row>
    <row r="22" spans="1:2" x14ac:dyDescent="0.25">
      <c r="A22" s="24"/>
      <c r="B22" s="23">
        <v>0</v>
      </c>
    </row>
    <row r="23" spans="1:2" x14ac:dyDescent="0.25">
      <c r="A23" s="24"/>
      <c r="B23" s="23">
        <v>0</v>
      </c>
    </row>
    <row r="24" spans="1:2" x14ac:dyDescent="0.25">
      <c r="A24" s="24"/>
      <c r="B24" s="23">
        <v>0</v>
      </c>
    </row>
    <row r="25" spans="1:2" x14ac:dyDescent="0.25">
      <c r="A25" s="24"/>
      <c r="B25" s="23">
        <v>0</v>
      </c>
    </row>
    <row r="26" spans="1:2" x14ac:dyDescent="0.25">
      <c r="A26" s="24"/>
      <c r="B26" s="23">
        <v>0</v>
      </c>
    </row>
    <row r="27" spans="1:2" x14ac:dyDescent="0.25">
      <c r="A27" s="24"/>
      <c r="B27" s="23">
        <v>0</v>
      </c>
    </row>
    <row r="28" spans="1:2" x14ac:dyDescent="0.25">
      <c r="A28" s="24"/>
      <c r="B28" s="23">
        <v>0</v>
      </c>
    </row>
    <row r="29" spans="1:2" x14ac:dyDescent="0.25">
      <c r="A29" s="24"/>
      <c r="B29" s="23">
        <v>0</v>
      </c>
    </row>
    <row r="30" spans="1:2" x14ac:dyDescent="0.25">
      <c r="A30" s="24"/>
      <c r="B30" s="23">
        <v>0</v>
      </c>
    </row>
    <row r="31" spans="1:2" x14ac:dyDescent="0.25">
      <c r="A31" s="24"/>
      <c r="B31" s="23">
        <v>0</v>
      </c>
    </row>
    <row r="32" spans="1:2" x14ac:dyDescent="0.25">
      <c r="A32" s="24"/>
      <c r="B32" s="23">
        <v>0</v>
      </c>
    </row>
    <row r="33" spans="1:2" x14ac:dyDescent="0.25">
      <c r="A33" s="24"/>
      <c r="B33" s="23">
        <v>0</v>
      </c>
    </row>
    <row r="34" spans="1:2" x14ac:dyDescent="0.25">
      <c r="A34" s="24"/>
      <c r="B34" s="23">
        <v>0</v>
      </c>
    </row>
    <row r="35" spans="1:2" x14ac:dyDescent="0.25">
      <c r="A35" s="24"/>
      <c r="B35" s="23">
        <v>0</v>
      </c>
    </row>
    <row r="36" spans="1:2" x14ac:dyDescent="0.25">
      <c r="A36" s="24"/>
      <c r="B36" s="23">
        <v>0</v>
      </c>
    </row>
    <row r="37" spans="1:2" x14ac:dyDescent="0.25">
      <c r="A37" s="24"/>
      <c r="B37" s="23">
        <v>0</v>
      </c>
    </row>
    <row r="38" spans="1:2" x14ac:dyDescent="0.25">
      <c r="A38" s="24"/>
      <c r="B38" s="23">
        <v>0</v>
      </c>
    </row>
    <row r="39" spans="1:2" x14ac:dyDescent="0.25">
      <c r="A39" s="24"/>
      <c r="B39" s="23">
        <v>0</v>
      </c>
    </row>
    <row r="40" spans="1:2" x14ac:dyDescent="0.25">
      <c r="A40" s="24"/>
      <c r="B40" s="23">
        <v>0</v>
      </c>
    </row>
    <row r="41" spans="1:2" x14ac:dyDescent="0.25">
      <c r="A41" s="24"/>
      <c r="B41" s="23">
        <v>0</v>
      </c>
    </row>
    <row r="42" spans="1:2" x14ac:dyDescent="0.25">
      <c r="A42" s="24"/>
      <c r="B42" s="23">
        <v>0</v>
      </c>
    </row>
    <row r="43" spans="1:2" x14ac:dyDescent="0.25">
      <c r="A43" s="24"/>
      <c r="B43" s="23">
        <v>0</v>
      </c>
    </row>
    <row r="44" spans="1:2" x14ac:dyDescent="0.25">
      <c r="A44" s="24"/>
      <c r="B44" s="23">
        <v>0</v>
      </c>
    </row>
    <row r="45" spans="1:2" x14ac:dyDescent="0.25">
      <c r="A45" s="24"/>
      <c r="B45" s="23">
        <v>0</v>
      </c>
    </row>
    <row r="46" spans="1:2" x14ac:dyDescent="0.25">
      <c r="A46" s="24"/>
      <c r="B46" s="23">
        <v>0</v>
      </c>
    </row>
    <row r="47" spans="1:2" x14ac:dyDescent="0.25">
      <c r="A47" s="24"/>
      <c r="B47" s="23">
        <v>0</v>
      </c>
    </row>
    <row r="48" spans="1:2" x14ac:dyDescent="0.25">
      <c r="A48" s="24"/>
      <c r="B48" s="23">
        <v>0</v>
      </c>
    </row>
    <row r="49" spans="1:2" x14ac:dyDescent="0.25">
      <c r="A49" s="24"/>
      <c r="B49" s="23">
        <v>0</v>
      </c>
    </row>
    <row r="50" spans="1:2" x14ac:dyDescent="0.25">
      <c r="A50" s="24"/>
      <c r="B50" s="23">
        <v>0</v>
      </c>
    </row>
    <row r="51" spans="1:2" x14ac:dyDescent="0.25">
      <c r="A51" s="22" t="s">
        <v>967</v>
      </c>
      <c r="B51" s="26">
        <f>SUM(B2:B50)</f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E067703-7CE8-4638-AAD3-5A99C0B7F089}">
          <x14:formula1>
            <xm:f>'CATALOGO INTERVENTI PO 2021'!$H$197:$H$237</xm:f>
          </x14:formula1>
          <xm:sqref>A2:A50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07F1F-E819-41FF-981A-4645727E2D70}">
  <dimension ref="A1:B51"/>
  <sheetViews>
    <sheetView topLeftCell="A34" workbookViewId="0">
      <selection activeCell="A51" sqref="A51:B51"/>
    </sheetView>
  </sheetViews>
  <sheetFormatPr defaultRowHeight="15" x14ac:dyDescent="0.25"/>
  <cols>
    <col min="1" max="1" width="139.7109375" customWidth="1"/>
    <col min="2" max="2" width="19.7109375" customWidth="1"/>
  </cols>
  <sheetData>
    <row r="1" spans="1:2" x14ac:dyDescent="0.25">
      <c r="A1" s="25" t="s">
        <v>968</v>
      </c>
      <c r="B1" s="25" t="s">
        <v>969</v>
      </c>
    </row>
    <row r="2" spans="1:2" x14ac:dyDescent="0.25">
      <c r="A2" s="24"/>
      <c r="B2" s="23">
        <v>0</v>
      </c>
    </row>
    <row r="3" spans="1:2" x14ac:dyDescent="0.25">
      <c r="A3" s="24"/>
      <c r="B3" s="23">
        <v>0</v>
      </c>
    </row>
    <row r="4" spans="1:2" x14ac:dyDescent="0.25">
      <c r="A4" s="24"/>
      <c r="B4" s="23">
        <v>0</v>
      </c>
    </row>
    <row r="5" spans="1:2" x14ac:dyDescent="0.25">
      <c r="A5" s="24"/>
      <c r="B5" s="23">
        <v>0</v>
      </c>
    </row>
    <row r="6" spans="1:2" x14ac:dyDescent="0.25">
      <c r="A6" s="24"/>
      <c r="B6" s="23">
        <v>0</v>
      </c>
    </row>
    <row r="7" spans="1:2" x14ac:dyDescent="0.25">
      <c r="A7" s="24"/>
      <c r="B7" s="23">
        <v>0</v>
      </c>
    </row>
    <row r="8" spans="1:2" x14ac:dyDescent="0.25">
      <c r="A8" s="24"/>
      <c r="B8" s="23">
        <v>0</v>
      </c>
    </row>
    <row r="9" spans="1:2" x14ac:dyDescent="0.25">
      <c r="A9" s="24"/>
      <c r="B9" s="23">
        <v>0</v>
      </c>
    </row>
    <row r="10" spans="1:2" x14ac:dyDescent="0.25">
      <c r="A10" s="24"/>
      <c r="B10" s="23">
        <v>0</v>
      </c>
    </row>
    <row r="11" spans="1:2" x14ac:dyDescent="0.25">
      <c r="A11" s="24"/>
      <c r="B11" s="23">
        <v>0</v>
      </c>
    </row>
    <row r="12" spans="1:2" x14ac:dyDescent="0.25">
      <c r="A12" s="24"/>
      <c r="B12" s="23">
        <v>0</v>
      </c>
    </row>
    <row r="13" spans="1:2" x14ac:dyDescent="0.25">
      <c r="A13" s="24"/>
      <c r="B13" s="23">
        <v>0</v>
      </c>
    </row>
    <row r="14" spans="1:2" x14ac:dyDescent="0.25">
      <c r="A14" s="24"/>
      <c r="B14" s="23">
        <v>0</v>
      </c>
    </row>
    <row r="15" spans="1:2" x14ac:dyDescent="0.25">
      <c r="A15" s="24"/>
      <c r="B15" s="23">
        <v>0</v>
      </c>
    </row>
    <row r="16" spans="1:2" x14ac:dyDescent="0.25">
      <c r="A16" s="24"/>
      <c r="B16" s="23">
        <v>0</v>
      </c>
    </row>
    <row r="17" spans="1:2" x14ac:dyDescent="0.25">
      <c r="A17" s="24"/>
      <c r="B17" s="23">
        <v>0</v>
      </c>
    </row>
    <row r="18" spans="1:2" x14ac:dyDescent="0.25">
      <c r="A18" s="24"/>
      <c r="B18" s="23">
        <v>0</v>
      </c>
    </row>
    <row r="19" spans="1:2" x14ac:dyDescent="0.25">
      <c r="A19" s="24"/>
      <c r="B19" s="23">
        <v>0</v>
      </c>
    </row>
    <row r="20" spans="1:2" x14ac:dyDescent="0.25">
      <c r="A20" s="24"/>
      <c r="B20" s="23">
        <v>0</v>
      </c>
    </row>
    <row r="21" spans="1:2" x14ac:dyDescent="0.25">
      <c r="A21" s="24"/>
      <c r="B21" s="23">
        <v>0</v>
      </c>
    </row>
    <row r="22" spans="1:2" x14ac:dyDescent="0.25">
      <c r="A22" s="24"/>
      <c r="B22" s="23">
        <v>0</v>
      </c>
    </row>
    <row r="23" spans="1:2" x14ac:dyDescent="0.25">
      <c r="A23" s="24"/>
      <c r="B23" s="23">
        <v>0</v>
      </c>
    </row>
    <row r="24" spans="1:2" x14ac:dyDescent="0.25">
      <c r="A24" s="24"/>
      <c r="B24" s="23">
        <v>0</v>
      </c>
    </row>
    <row r="25" spans="1:2" x14ac:dyDescent="0.25">
      <c r="A25" s="24"/>
      <c r="B25" s="23">
        <v>0</v>
      </c>
    </row>
    <row r="26" spans="1:2" x14ac:dyDescent="0.25">
      <c r="A26" s="24"/>
      <c r="B26" s="23">
        <v>0</v>
      </c>
    </row>
    <row r="27" spans="1:2" x14ac:dyDescent="0.25">
      <c r="A27" s="24"/>
      <c r="B27" s="23">
        <v>0</v>
      </c>
    </row>
    <row r="28" spans="1:2" x14ac:dyDescent="0.25">
      <c r="A28" s="24"/>
      <c r="B28" s="23">
        <v>0</v>
      </c>
    </row>
    <row r="29" spans="1:2" x14ac:dyDescent="0.25">
      <c r="A29" s="24"/>
      <c r="B29" s="23">
        <v>0</v>
      </c>
    </row>
    <row r="30" spans="1:2" x14ac:dyDescent="0.25">
      <c r="A30" s="24"/>
      <c r="B30" s="23">
        <v>0</v>
      </c>
    </row>
    <row r="31" spans="1:2" x14ac:dyDescent="0.25">
      <c r="A31" s="24"/>
      <c r="B31" s="23">
        <v>0</v>
      </c>
    </row>
    <row r="32" spans="1:2" x14ac:dyDescent="0.25">
      <c r="A32" s="24"/>
      <c r="B32" s="23">
        <v>0</v>
      </c>
    </row>
    <row r="33" spans="1:2" x14ac:dyDescent="0.25">
      <c r="A33" s="24"/>
      <c r="B33" s="23">
        <v>0</v>
      </c>
    </row>
    <row r="34" spans="1:2" x14ac:dyDescent="0.25">
      <c r="A34" s="24"/>
      <c r="B34" s="23">
        <v>0</v>
      </c>
    </row>
    <row r="35" spans="1:2" x14ac:dyDescent="0.25">
      <c r="A35" s="24"/>
      <c r="B35" s="23">
        <v>0</v>
      </c>
    </row>
    <row r="36" spans="1:2" x14ac:dyDescent="0.25">
      <c r="A36" s="24"/>
      <c r="B36" s="23">
        <v>0</v>
      </c>
    </row>
    <row r="37" spans="1:2" x14ac:dyDescent="0.25">
      <c r="A37" s="24"/>
      <c r="B37" s="23">
        <v>0</v>
      </c>
    </row>
    <row r="38" spans="1:2" x14ac:dyDescent="0.25">
      <c r="A38" s="24"/>
      <c r="B38" s="23">
        <v>0</v>
      </c>
    </row>
    <row r="39" spans="1:2" x14ac:dyDescent="0.25">
      <c r="A39" s="24"/>
      <c r="B39" s="23">
        <v>0</v>
      </c>
    </row>
    <row r="40" spans="1:2" x14ac:dyDescent="0.25">
      <c r="A40" s="24"/>
      <c r="B40" s="23">
        <v>0</v>
      </c>
    </row>
    <row r="41" spans="1:2" x14ac:dyDescent="0.25">
      <c r="A41" s="24"/>
      <c r="B41" s="23">
        <v>0</v>
      </c>
    </row>
    <row r="42" spans="1:2" x14ac:dyDescent="0.25">
      <c r="A42" s="24"/>
      <c r="B42" s="23">
        <v>0</v>
      </c>
    </row>
    <row r="43" spans="1:2" x14ac:dyDescent="0.25">
      <c r="A43" s="24"/>
      <c r="B43" s="23">
        <v>0</v>
      </c>
    </row>
    <row r="44" spans="1:2" x14ac:dyDescent="0.25">
      <c r="A44" s="24"/>
      <c r="B44" s="23">
        <v>0</v>
      </c>
    </row>
    <row r="45" spans="1:2" x14ac:dyDescent="0.25">
      <c r="A45" s="24"/>
      <c r="B45" s="23">
        <v>0</v>
      </c>
    </row>
    <row r="46" spans="1:2" x14ac:dyDescent="0.25">
      <c r="A46" s="24"/>
      <c r="B46" s="23">
        <v>0</v>
      </c>
    </row>
    <row r="47" spans="1:2" x14ac:dyDescent="0.25">
      <c r="A47" s="24"/>
      <c r="B47" s="23">
        <v>0</v>
      </c>
    </row>
    <row r="48" spans="1:2" x14ac:dyDescent="0.25">
      <c r="A48" s="24"/>
      <c r="B48" s="23">
        <v>0</v>
      </c>
    </row>
    <row r="49" spans="1:2" x14ac:dyDescent="0.25">
      <c r="A49" s="24"/>
      <c r="B49" s="23">
        <v>0</v>
      </c>
    </row>
    <row r="50" spans="1:2" x14ac:dyDescent="0.25">
      <c r="A50" s="24"/>
      <c r="B50" s="23">
        <v>0</v>
      </c>
    </row>
    <row r="51" spans="1:2" x14ac:dyDescent="0.25">
      <c r="A51" s="22" t="s">
        <v>967</v>
      </c>
      <c r="B51" s="26">
        <f>SUM(B2:B50)</f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8BC341F-9BBC-4F12-B6D1-C808BD49886D}">
          <x14:formula1>
            <xm:f>'CATALOGO INTERVENTI PO 2021'!$H$238:$H$248</xm:f>
          </x14:formula1>
          <xm:sqref>A2:A50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4C93-7182-4057-AAFE-F45EB9CF7445}">
  <dimension ref="A1:B51"/>
  <sheetViews>
    <sheetView topLeftCell="A37" workbookViewId="0">
      <selection activeCell="A51" sqref="A51:B51"/>
    </sheetView>
  </sheetViews>
  <sheetFormatPr defaultRowHeight="15" x14ac:dyDescent="0.25"/>
  <cols>
    <col min="1" max="1" width="139.7109375" customWidth="1"/>
    <col min="2" max="2" width="19.7109375" customWidth="1"/>
  </cols>
  <sheetData>
    <row r="1" spans="1:2" x14ac:dyDescent="0.25">
      <c r="A1" s="25" t="s">
        <v>968</v>
      </c>
      <c r="B1" s="25" t="s">
        <v>969</v>
      </c>
    </row>
    <row r="2" spans="1:2" x14ac:dyDescent="0.25">
      <c r="A2" s="24"/>
      <c r="B2" s="23">
        <v>0</v>
      </c>
    </row>
    <row r="3" spans="1:2" x14ac:dyDescent="0.25">
      <c r="A3" s="24"/>
      <c r="B3" s="23">
        <v>0</v>
      </c>
    </row>
    <row r="4" spans="1:2" x14ac:dyDescent="0.25">
      <c r="A4" s="24"/>
      <c r="B4" s="23">
        <v>0</v>
      </c>
    </row>
    <row r="5" spans="1:2" x14ac:dyDescent="0.25">
      <c r="A5" s="24"/>
      <c r="B5" s="23">
        <v>0</v>
      </c>
    </row>
    <row r="6" spans="1:2" x14ac:dyDescent="0.25">
      <c r="A6" s="24"/>
      <c r="B6" s="23">
        <v>0</v>
      </c>
    </row>
    <row r="7" spans="1:2" x14ac:dyDescent="0.25">
      <c r="A7" s="24"/>
      <c r="B7" s="23">
        <v>0</v>
      </c>
    </row>
    <row r="8" spans="1:2" x14ac:dyDescent="0.25">
      <c r="A8" s="24"/>
      <c r="B8" s="23">
        <v>0</v>
      </c>
    </row>
    <row r="9" spans="1:2" x14ac:dyDescent="0.25">
      <c r="A9" s="24"/>
      <c r="B9" s="23">
        <v>0</v>
      </c>
    </row>
    <row r="10" spans="1:2" x14ac:dyDescent="0.25">
      <c r="A10" s="24"/>
      <c r="B10" s="23">
        <v>0</v>
      </c>
    </row>
    <row r="11" spans="1:2" x14ac:dyDescent="0.25">
      <c r="A11" s="24"/>
      <c r="B11" s="23">
        <v>0</v>
      </c>
    </row>
    <row r="12" spans="1:2" x14ac:dyDescent="0.25">
      <c r="A12" s="24"/>
      <c r="B12" s="23">
        <v>0</v>
      </c>
    </row>
    <row r="13" spans="1:2" x14ac:dyDescent="0.25">
      <c r="A13" s="24"/>
      <c r="B13" s="23">
        <v>0</v>
      </c>
    </row>
    <row r="14" spans="1:2" x14ac:dyDescent="0.25">
      <c r="A14" s="24"/>
      <c r="B14" s="23">
        <v>0</v>
      </c>
    </row>
    <row r="15" spans="1:2" x14ac:dyDescent="0.25">
      <c r="A15" s="24"/>
      <c r="B15" s="23">
        <v>0</v>
      </c>
    </row>
    <row r="16" spans="1:2" x14ac:dyDescent="0.25">
      <c r="A16" s="24"/>
      <c r="B16" s="23">
        <v>0</v>
      </c>
    </row>
    <row r="17" spans="1:2" x14ac:dyDescent="0.25">
      <c r="A17" s="24"/>
      <c r="B17" s="23">
        <v>0</v>
      </c>
    </row>
    <row r="18" spans="1:2" x14ac:dyDescent="0.25">
      <c r="A18" s="24"/>
      <c r="B18" s="23">
        <v>0</v>
      </c>
    </row>
    <row r="19" spans="1:2" x14ac:dyDescent="0.25">
      <c r="A19" s="24"/>
      <c r="B19" s="23">
        <v>0</v>
      </c>
    </row>
    <row r="20" spans="1:2" x14ac:dyDescent="0.25">
      <c r="A20" s="24"/>
      <c r="B20" s="23">
        <v>0</v>
      </c>
    </row>
    <row r="21" spans="1:2" x14ac:dyDescent="0.25">
      <c r="A21" s="24"/>
      <c r="B21" s="23">
        <v>0</v>
      </c>
    </row>
    <row r="22" spans="1:2" x14ac:dyDescent="0.25">
      <c r="A22" s="24"/>
      <c r="B22" s="23">
        <v>0</v>
      </c>
    </row>
    <row r="23" spans="1:2" x14ac:dyDescent="0.25">
      <c r="A23" s="24"/>
      <c r="B23" s="23">
        <v>0</v>
      </c>
    </row>
    <row r="24" spans="1:2" x14ac:dyDescent="0.25">
      <c r="A24" s="24"/>
      <c r="B24" s="23">
        <v>0</v>
      </c>
    </row>
    <row r="25" spans="1:2" x14ac:dyDescent="0.25">
      <c r="A25" s="24"/>
      <c r="B25" s="23">
        <v>0</v>
      </c>
    </row>
    <row r="26" spans="1:2" x14ac:dyDescent="0.25">
      <c r="A26" s="24"/>
      <c r="B26" s="23">
        <v>0</v>
      </c>
    </row>
    <row r="27" spans="1:2" x14ac:dyDescent="0.25">
      <c r="A27" s="24"/>
      <c r="B27" s="23">
        <v>0</v>
      </c>
    </row>
    <row r="28" spans="1:2" x14ac:dyDescent="0.25">
      <c r="A28" s="24"/>
      <c r="B28" s="23">
        <v>0</v>
      </c>
    </row>
    <row r="29" spans="1:2" x14ac:dyDescent="0.25">
      <c r="A29" s="24"/>
      <c r="B29" s="23">
        <v>0</v>
      </c>
    </row>
    <row r="30" spans="1:2" x14ac:dyDescent="0.25">
      <c r="A30" s="24"/>
      <c r="B30" s="23">
        <v>0</v>
      </c>
    </row>
    <row r="31" spans="1:2" x14ac:dyDescent="0.25">
      <c r="A31" s="24"/>
      <c r="B31" s="23">
        <v>0</v>
      </c>
    </row>
    <row r="32" spans="1:2" x14ac:dyDescent="0.25">
      <c r="A32" s="24"/>
      <c r="B32" s="23">
        <v>0</v>
      </c>
    </row>
    <row r="33" spans="1:2" x14ac:dyDescent="0.25">
      <c r="A33" s="24"/>
      <c r="B33" s="23">
        <v>0</v>
      </c>
    </row>
    <row r="34" spans="1:2" x14ac:dyDescent="0.25">
      <c r="A34" s="24"/>
      <c r="B34" s="23">
        <v>0</v>
      </c>
    </row>
    <row r="35" spans="1:2" x14ac:dyDescent="0.25">
      <c r="A35" s="24"/>
      <c r="B35" s="23">
        <v>0</v>
      </c>
    </row>
    <row r="36" spans="1:2" x14ac:dyDescent="0.25">
      <c r="A36" s="24"/>
      <c r="B36" s="23">
        <v>0</v>
      </c>
    </row>
    <row r="37" spans="1:2" x14ac:dyDescent="0.25">
      <c r="A37" s="24"/>
      <c r="B37" s="23">
        <v>0</v>
      </c>
    </row>
    <row r="38" spans="1:2" x14ac:dyDescent="0.25">
      <c r="A38" s="24"/>
      <c r="B38" s="23">
        <v>0</v>
      </c>
    </row>
    <row r="39" spans="1:2" x14ac:dyDescent="0.25">
      <c r="A39" s="24"/>
      <c r="B39" s="23">
        <v>0</v>
      </c>
    </row>
    <row r="40" spans="1:2" x14ac:dyDescent="0.25">
      <c r="A40" s="24"/>
      <c r="B40" s="23">
        <v>0</v>
      </c>
    </row>
    <row r="41" spans="1:2" x14ac:dyDescent="0.25">
      <c r="A41" s="24"/>
      <c r="B41" s="23">
        <v>0</v>
      </c>
    </row>
    <row r="42" spans="1:2" x14ac:dyDescent="0.25">
      <c r="A42" s="24"/>
      <c r="B42" s="23">
        <v>0</v>
      </c>
    </row>
    <row r="43" spans="1:2" x14ac:dyDescent="0.25">
      <c r="A43" s="24"/>
      <c r="B43" s="23">
        <v>0</v>
      </c>
    </row>
    <row r="44" spans="1:2" x14ac:dyDescent="0.25">
      <c r="A44" s="24"/>
      <c r="B44" s="23">
        <v>0</v>
      </c>
    </row>
    <row r="45" spans="1:2" x14ac:dyDescent="0.25">
      <c r="A45" s="24"/>
      <c r="B45" s="23">
        <v>0</v>
      </c>
    </row>
    <row r="46" spans="1:2" x14ac:dyDescent="0.25">
      <c r="A46" s="24"/>
      <c r="B46" s="23">
        <v>0</v>
      </c>
    </row>
    <row r="47" spans="1:2" x14ac:dyDescent="0.25">
      <c r="A47" s="24"/>
      <c r="B47" s="23">
        <v>0</v>
      </c>
    </row>
    <row r="48" spans="1:2" x14ac:dyDescent="0.25">
      <c r="A48" s="24"/>
      <c r="B48" s="23">
        <v>0</v>
      </c>
    </row>
    <row r="49" spans="1:2" x14ac:dyDescent="0.25">
      <c r="A49" s="24"/>
      <c r="B49" s="23">
        <v>0</v>
      </c>
    </row>
    <row r="50" spans="1:2" x14ac:dyDescent="0.25">
      <c r="A50" s="24"/>
      <c r="B50" s="23">
        <v>0</v>
      </c>
    </row>
    <row r="51" spans="1:2" x14ac:dyDescent="0.25">
      <c r="A51" s="22" t="s">
        <v>967</v>
      </c>
      <c r="B51" s="26">
        <f>SUM(B2:B50)</f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E7ED684-2C31-47AE-91A7-79642A273152}">
          <x14:formula1>
            <xm:f>'CATALOGO INTERVENTI PO 2021'!$H$249:$H$252</xm:f>
          </x14:formula1>
          <xm:sqref>A2:A50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C96A8-0897-4EC7-8605-ADB4D565581C}">
  <dimension ref="A1:B51"/>
  <sheetViews>
    <sheetView topLeftCell="A43" workbookViewId="0">
      <selection activeCell="A51" sqref="A51:B51"/>
    </sheetView>
  </sheetViews>
  <sheetFormatPr defaultRowHeight="15" x14ac:dyDescent="0.25"/>
  <cols>
    <col min="1" max="1" width="139.7109375" customWidth="1"/>
    <col min="2" max="2" width="19.7109375" customWidth="1"/>
  </cols>
  <sheetData>
    <row r="1" spans="1:2" x14ac:dyDescent="0.25">
      <c r="A1" s="25" t="s">
        <v>968</v>
      </c>
      <c r="B1" s="25" t="s">
        <v>969</v>
      </c>
    </row>
    <row r="2" spans="1:2" x14ac:dyDescent="0.25">
      <c r="A2" s="24"/>
      <c r="B2" s="23">
        <v>0</v>
      </c>
    </row>
    <row r="3" spans="1:2" x14ac:dyDescent="0.25">
      <c r="A3" s="24"/>
      <c r="B3" s="23">
        <v>0</v>
      </c>
    </row>
    <row r="4" spans="1:2" x14ac:dyDescent="0.25">
      <c r="A4" s="24"/>
      <c r="B4" s="23">
        <v>0</v>
      </c>
    </row>
    <row r="5" spans="1:2" x14ac:dyDescent="0.25">
      <c r="A5" s="24"/>
      <c r="B5" s="23">
        <v>0</v>
      </c>
    </row>
    <row r="6" spans="1:2" x14ac:dyDescent="0.25">
      <c r="A6" s="24"/>
      <c r="B6" s="23">
        <v>0</v>
      </c>
    </row>
    <row r="7" spans="1:2" x14ac:dyDescent="0.25">
      <c r="A7" s="24"/>
      <c r="B7" s="23">
        <v>0</v>
      </c>
    </row>
    <row r="8" spans="1:2" x14ac:dyDescent="0.25">
      <c r="A8" s="24"/>
      <c r="B8" s="23">
        <v>0</v>
      </c>
    </row>
    <row r="9" spans="1:2" x14ac:dyDescent="0.25">
      <c r="A9" s="24"/>
      <c r="B9" s="23">
        <v>0</v>
      </c>
    </row>
    <row r="10" spans="1:2" x14ac:dyDescent="0.25">
      <c r="A10" s="24"/>
      <c r="B10" s="23">
        <v>0</v>
      </c>
    </row>
    <row r="11" spans="1:2" x14ac:dyDescent="0.25">
      <c r="A11" s="24"/>
      <c r="B11" s="23">
        <v>0</v>
      </c>
    </row>
    <row r="12" spans="1:2" x14ac:dyDescent="0.25">
      <c r="A12" s="24"/>
      <c r="B12" s="23">
        <v>0</v>
      </c>
    </row>
    <row r="13" spans="1:2" x14ac:dyDescent="0.25">
      <c r="A13" s="24"/>
      <c r="B13" s="23">
        <v>0</v>
      </c>
    </row>
    <row r="14" spans="1:2" x14ac:dyDescent="0.25">
      <c r="A14" s="24"/>
      <c r="B14" s="23">
        <v>0</v>
      </c>
    </row>
    <row r="15" spans="1:2" x14ac:dyDescent="0.25">
      <c r="A15" s="24"/>
      <c r="B15" s="23">
        <v>0</v>
      </c>
    </row>
    <row r="16" spans="1:2" x14ac:dyDescent="0.25">
      <c r="A16" s="24"/>
      <c r="B16" s="23">
        <v>0</v>
      </c>
    </row>
    <row r="17" spans="1:2" x14ac:dyDescent="0.25">
      <c r="A17" s="24"/>
      <c r="B17" s="23">
        <v>0</v>
      </c>
    </row>
    <row r="18" spans="1:2" x14ac:dyDescent="0.25">
      <c r="A18" s="24"/>
      <c r="B18" s="23">
        <v>0</v>
      </c>
    </row>
    <row r="19" spans="1:2" x14ac:dyDescent="0.25">
      <c r="A19" s="24"/>
      <c r="B19" s="23">
        <v>0</v>
      </c>
    </row>
    <row r="20" spans="1:2" x14ac:dyDescent="0.25">
      <c r="A20" s="24"/>
      <c r="B20" s="23">
        <v>0</v>
      </c>
    </row>
    <row r="21" spans="1:2" x14ac:dyDescent="0.25">
      <c r="A21" s="24"/>
      <c r="B21" s="23">
        <v>0</v>
      </c>
    </row>
    <row r="22" spans="1:2" x14ac:dyDescent="0.25">
      <c r="A22" s="24"/>
      <c r="B22" s="23">
        <v>0</v>
      </c>
    </row>
    <row r="23" spans="1:2" x14ac:dyDescent="0.25">
      <c r="A23" s="24"/>
      <c r="B23" s="23">
        <v>0</v>
      </c>
    </row>
    <row r="24" spans="1:2" x14ac:dyDescent="0.25">
      <c r="A24" s="24"/>
      <c r="B24" s="23">
        <v>0</v>
      </c>
    </row>
    <row r="25" spans="1:2" x14ac:dyDescent="0.25">
      <c r="A25" s="24"/>
      <c r="B25" s="23">
        <v>0</v>
      </c>
    </row>
    <row r="26" spans="1:2" x14ac:dyDescent="0.25">
      <c r="A26" s="24"/>
      <c r="B26" s="23">
        <v>0</v>
      </c>
    </row>
    <row r="27" spans="1:2" x14ac:dyDescent="0.25">
      <c r="A27" s="24"/>
      <c r="B27" s="23">
        <v>0</v>
      </c>
    </row>
    <row r="28" spans="1:2" x14ac:dyDescent="0.25">
      <c r="A28" s="24"/>
      <c r="B28" s="23">
        <v>0</v>
      </c>
    </row>
    <row r="29" spans="1:2" x14ac:dyDescent="0.25">
      <c r="A29" s="24"/>
      <c r="B29" s="23">
        <v>0</v>
      </c>
    </row>
    <row r="30" spans="1:2" x14ac:dyDescent="0.25">
      <c r="A30" s="24"/>
      <c r="B30" s="23">
        <v>0</v>
      </c>
    </row>
    <row r="31" spans="1:2" x14ac:dyDescent="0.25">
      <c r="A31" s="24"/>
      <c r="B31" s="23">
        <v>0</v>
      </c>
    </row>
    <row r="32" spans="1:2" x14ac:dyDescent="0.25">
      <c r="A32" s="24"/>
      <c r="B32" s="23">
        <v>0</v>
      </c>
    </row>
    <row r="33" spans="1:2" x14ac:dyDescent="0.25">
      <c r="A33" s="24"/>
      <c r="B33" s="23">
        <v>0</v>
      </c>
    </row>
    <row r="34" spans="1:2" x14ac:dyDescent="0.25">
      <c r="A34" s="24"/>
      <c r="B34" s="23">
        <v>0</v>
      </c>
    </row>
    <row r="35" spans="1:2" x14ac:dyDescent="0.25">
      <c r="A35" s="24"/>
      <c r="B35" s="23">
        <v>0</v>
      </c>
    </row>
    <row r="36" spans="1:2" x14ac:dyDescent="0.25">
      <c r="A36" s="24"/>
      <c r="B36" s="23">
        <v>0</v>
      </c>
    </row>
    <row r="37" spans="1:2" x14ac:dyDescent="0.25">
      <c r="A37" s="24"/>
      <c r="B37" s="23">
        <v>0</v>
      </c>
    </row>
    <row r="38" spans="1:2" x14ac:dyDescent="0.25">
      <c r="A38" s="24"/>
      <c r="B38" s="23">
        <v>0</v>
      </c>
    </row>
    <row r="39" spans="1:2" x14ac:dyDescent="0.25">
      <c r="A39" s="24"/>
      <c r="B39" s="23">
        <v>0</v>
      </c>
    </row>
    <row r="40" spans="1:2" x14ac:dyDescent="0.25">
      <c r="A40" s="24"/>
      <c r="B40" s="23">
        <v>0</v>
      </c>
    </row>
    <row r="41" spans="1:2" x14ac:dyDescent="0.25">
      <c r="A41" s="24"/>
      <c r="B41" s="23">
        <v>0</v>
      </c>
    </row>
    <row r="42" spans="1:2" x14ac:dyDescent="0.25">
      <c r="A42" s="24"/>
      <c r="B42" s="23">
        <v>0</v>
      </c>
    </row>
    <row r="43" spans="1:2" x14ac:dyDescent="0.25">
      <c r="A43" s="24"/>
      <c r="B43" s="23">
        <v>0</v>
      </c>
    </row>
    <row r="44" spans="1:2" x14ac:dyDescent="0.25">
      <c r="A44" s="24"/>
      <c r="B44" s="23">
        <v>0</v>
      </c>
    </row>
    <row r="45" spans="1:2" x14ac:dyDescent="0.25">
      <c r="A45" s="24"/>
      <c r="B45" s="23">
        <v>0</v>
      </c>
    </row>
    <row r="46" spans="1:2" x14ac:dyDescent="0.25">
      <c r="A46" s="24"/>
      <c r="B46" s="23">
        <v>0</v>
      </c>
    </row>
    <row r="47" spans="1:2" x14ac:dyDescent="0.25">
      <c r="A47" s="24"/>
      <c r="B47" s="23">
        <v>0</v>
      </c>
    </row>
    <row r="48" spans="1:2" x14ac:dyDescent="0.25">
      <c r="A48" s="24"/>
      <c r="B48" s="23">
        <v>0</v>
      </c>
    </row>
    <row r="49" spans="1:2" x14ac:dyDescent="0.25">
      <c r="A49" s="24"/>
      <c r="B49" s="23">
        <v>0</v>
      </c>
    </row>
    <row r="50" spans="1:2" x14ac:dyDescent="0.25">
      <c r="A50" s="24"/>
      <c r="B50" s="23">
        <v>0</v>
      </c>
    </row>
    <row r="51" spans="1:2" x14ac:dyDescent="0.25">
      <c r="A51" s="22" t="s">
        <v>967</v>
      </c>
      <c r="B51" s="26">
        <f>SUM(B2:B50)</f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F2565B-BD11-43F9-8F7A-7A0109B11B5C}">
          <x14:formula1>
            <xm:f>'CATALOGO INTERVENTI PO 2021'!$H$253:$H$295</xm:f>
          </x14:formula1>
          <xm:sqref>A2:A50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F8423-853C-4AF0-9C3F-42244B0FC5EE}">
  <dimension ref="A1:B51"/>
  <sheetViews>
    <sheetView topLeftCell="A46" workbookViewId="0">
      <selection activeCell="A51" sqref="A51:B51"/>
    </sheetView>
  </sheetViews>
  <sheetFormatPr defaultRowHeight="15" x14ac:dyDescent="0.25"/>
  <cols>
    <col min="1" max="1" width="139.7109375" customWidth="1"/>
    <col min="2" max="2" width="19.7109375" customWidth="1"/>
  </cols>
  <sheetData>
    <row r="1" spans="1:2" x14ac:dyDescent="0.25">
      <c r="A1" s="25" t="s">
        <v>968</v>
      </c>
      <c r="B1" s="25" t="s">
        <v>969</v>
      </c>
    </row>
    <row r="2" spans="1:2" x14ac:dyDescent="0.25">
      <c r="A2" s="24"/>
      <c r="B2" s="23">
        <v>0</v>
      </c>
    </row>
    <row r="3" spans="1:2" x14ac:dyDescent="0.25">
      <c r="A3" s="24"/>
      <c r="B3" s="23">
        <v>0</v>
      </c>
    </row>
    <row r="4" spans="1:2" x14ac:dyDescent="0.25">
      <c r="A4" s="24"/>
      <c r="B4" s="23">
        <v>0</v>
      </c>
    </row>
    <row r="5" spans="1:2" x14ac:dyDescent="0.25">
      <c r="A5" s="24"/>
      <c r="B5" s="23">
        <v>0</v>
      </c>
    </row>
    <row r="6" spans="1:2" x14ac:dyDescent="0.25">
      <c r="A6" s="24"/>
      <c r="B6" s="23">
        <v>0</v>
      </c>
    </row>
    <row r="7" spans="1:2" x14ac:dyDescent="0.25">
      <c r="A7" s="24"/>
      <c r="B7" s="23">
        <v>0</v>
      </c>
    </row>
    <row r="8" spans="1:2" x14ac:dyDescent="0.25">
      <c r="A8" s="24"/>
      <c r="B8" s="23">
        <v>0</v>
      </c>
    </row>
    <row r="9" spans="1:2" x14ac:dyDescent="0.25">
      <c r="A9" s="24"/>
      <c r="B9" s="23">
        <v>0</v>
      </c>
    </row>
    <row r="10" spans="1:2" x14ac:dyDescent="0.25">
      <c r="A10" s="24"/>
      <c r="B10" s="23">
        <v>0</v>
      </c>
    </row>
    <row r="11" spans="1:2" x14ac:dyDescent="0.25">
      <c r="A11" s="24"/>
      <c r="B11" s="23">
        <v>0</v>
      </c>
    </row>
    <row r="12" spans="1:2" x14ac:dyDescent="0.25">
      <c r="A12" s="24"/>
      <c r="B12" s="23">
        <v>0</v>
      </c>
    </row>
    <row r="13" spans="1:2" x14ac:dyDescent="0.25">
      <c r="A13" s="24"/>
      <c r="B13" s="23">
        <v>0</v>
      </c>
    </row>
    <row r="14" spans="1:2" x14ac:dyDescent="0.25">
      <c r="A14" s="24"/>
      <c r="B14" s="23">
        <v>0</v>
      </c>
    </row>
    <row r="15" spans="1:2" x14ac:dyDescent="0.25">
      <c r="A15" s="24"/>
      <c r="B15" s="23">
        <v>0</v>
      </c>
    </row>
    <row r="16" spans="1:2" x14ac:dyDescent="0.25">
      <c r="A16" s="24"/>
      <c r="B16" s="23">
        <v>0</v>
      </c>
    </row>
    <row r="17" spans="1:2" x14ac:dyDescent="0.25">
      <c r="A17" s="24"/>
      <c r="B17" s="23">
        <v>0</v>
      </c>
    </row>
    <row r="18" spans="1:2" x14ac:dyDescent="0.25">
      <c r="A18" s="24"/>
      <c r="B18" s="23">
        <v>0</v>
      </c>
    </row>
    <row r="19" spans="1:2" x14ac:dyDescent="0.25">
      <c r="A19" s="24"/>
      <c r="B19" s="23">
        <v>0</v>
      </c>
    </row>
    <row r="20" spans="1:2" x14ac:dyDescent="0.25">
      <c r="A20" s="24"/>
      <c r="B20" s="23">
        <v>0</v>
      </c>
    </row>
    <row r="21" spans="1:2" x14ac:dyDescent="0.25">
      <c r="A21" s="24"/>
      <c r="B21" s="23">
        <v>0</v>
      </c>
    </row>
    <row r="22" spans="1:2" x14ac:dyDescent="0.25">
      <c r="A22" s="24"/>
      <c r="B22" s="23">
        <v>0</v>
      </c>
    </row>
    <row r="23" spans="1:2" x14ac:dyDescent="0.25">
      <c r="A23" s="24"/>
      <c r="B23" s="23">
        <v>0</v>
      </c>
    </row>
    <row r="24" spans="1:2" x14ac:dyDescent="0.25">
      <c r="A24" s="24"/>
      <c r="B24" s="23">
        <v>0</v>
      </c>
    </row>
    <row r="25" spans="1:2" x14ac:dyDescent="0.25">
      <c r="A25" s="24"/>
      <c r="B25" s="23">
        <v>0</v>
      </c>
    </row>
    <row r="26" spans="1:2" x14ac:dyDescent="0.25">
      <c r="A26" s="24"/>
      <c r="B26" s="23">
        <v>0</v>
      </c>
    </row>
    <row r="27" spans="1:2" x14ac:dyDescent="0.25">
      <c r="A27" s="24"/>
      <c r="B27" s="23">
        <v>0</v>
      </c>
    </row>
    <row r="28" spans="1:2" x14ac:dyDescent="0.25">
      <c r="A28" s="24"/>
      <c r="B28" s="23">
        <v>0</v>
      </c>
    </row>
    <row r="29" spans="1:2" x14ac:dyDescent="0.25">
      <c r="A29" s="24"/>
      <c r="B29" s="23">
        <v>0</v>
      </c>
    </row>
    <row r="30" spans="1:2" x14ac:dyDescent="0.25">
      <c r="A30" s="24"/>
      <c r="B30" s="23">
        <v>0</v>
      </c>
    </row>
    <row r="31" spans="1:2" x14ac:dyDescent="0.25">
      <c r="A31" s="24"/>
      <c r="B31" s="23">
        <v>0</v>
      </c>
    </row>
    <row r="32" spans="1:2" x14ac:dyDescent="0.25">
      <c r="A32" s="24"/>
      <c r="B32" s="23">
        <v>0</v>
      </c>
    </row>
    <row r="33" spans="1:2" x14ac:dyDescent="0.25">
      <c r="A33" s="24"/>
      <c r="B33" s="23">
        <v>0</v>
      </c>
    </row>
    <row r="34" spans="1:2" x14ac:dyDescent="0.25">
      <c r="A34" s="24"/>
      <c r="B34" s="23">
        <v>0</v>
      </c>
    </row>
    <row r="35" spans="1:2" x14ac:dyDescent="0.25">
      <c r="A35" s="24"/>
      <c r="B35" s="23">
        <v>0</v>
      </c>
    </row>
    <row r="36" spans="1:2" x14ac:dyDescent="0.25">
      <c r="A36" s="24"/>
      <c r="B36" s="23">
        <v>0</v>
      </c>
    </row>
    <row r="37" spans="1:2" x14ac:dyDescent="0.25">
      <c r="A37" s="24"/>
      <c r="B37" s="23">
        <v>0</v>
      </c>
    </row>
    <row r="38" spans="1:2" x14ac:dyDescent="0.25">
      <c r="A38" s="24"/>
      <c r="B38" s="23">
        <v>0</v>
      </c>
    </row>
    <row r="39" spans="1:2" x14ac:dyDescent="0.25">
      <c r="A39" s="24"/>
      <c r="B39" s="23">
        <v>0</v>
      </c>
    </row>
    <row r="40" spans="1:2" x14ac:dyDescent="0.25">
      <c r="A40" s="24"/>
      <c r="B40" s="23">
        <v>0</v>
      </c>
    </row>
    <row r="41" spans="1:2" x14ac:dyDescent="0.25">
      <c r="A41" s="24"/>
      <c r="B41" s="23">
        <v>0</v>
      </c>
    </row>
    <row r="42" spans="1:2" x14ac:dyDescent="0.25">
      <c r="A42" s="24"/>
      <c r="B42" s="23">
        <v>0</v>
      </c>
    </row>
    <row r="43" spans="1:2" x14ac:dyDescent="0.25">
      <c r="A43" s="24"/>
      <c r="B43" s="23">
        <v>0</v>
      </c>
    </row>
    <row r="44" spans="1:2" x14ac:dyDescent="0.25">
      <c r="A44" s="24"/>
      <c r="B44" s="23">
        <v>0</v>
      </c>
    </row>
    <row r="45" spans="1:2" x14ac:dyDescent="0.25">
      <c r="A45" s="24"/>
      <c r="B45" s="23">
        <v>0</v>
      </c>
    </row>
    <row r="46" spans="1:2" x14ac:dyDescent="0.25">
      <c r="A46" s="24"/>
      <c r="B46" s="23">
        <v>0</v>
      </c>
    </row>
    <row r="47" spans="1:2" x14ac:dyDescent="0.25">
      <c r="A47" s="24"/>
      <c r="B47" s="23">
        <v>0</v>
      </c>
    </row>
    <row r="48" spans="1:2" x14ac:dyDescent="0.25">
      <c r="A48" s="24"/>
      <c r="B48" s="23">
        <v>0</v>
      </c>
    </row>
    <row r="49" spans="1:2" x14ac:dyDescent="0.25">
      <c r="A49" s="24"/>
      <c r="B49" s="23">
        <v>0</v>
      </c>
    </row>
    <row r="50" spans="1:2" x14ac:dyDescent="0.25">
      <c r="A50" s="24"/>
      <c r="B50" s="23">
        <v>0</v>
      </c>
    </row>
    <row r="51" spans="1:2" x14ac:dyDescent="0.25">
      <c r="A51" s="22" t="s">
        <v>967</v>
      </c>
      <c r="B51" s="26">
        <f>SUM(B2:B50)</f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3FCD165-4987-4DBB-AACA-125428FAAEA9}">
          <x14:formula1>
            <xm:f>'CATALOGO INTERVENTI PO 2021'!$H$296:$H$410</xm:f>
          </x14:formula1>
          <xm:sqref>A2:A50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N 1 + B U a o v K K S l A A A A 9 Q A A A B I A H A B D b 2 5 m a W c v U G F j a 2 F n Z S 5 4 b W w g o h g A K K A U A A A A A A A A A A A A A A A A A A A A A A A A A A A A h Y + x C s I w G I R f p W R v E i N q K X / T w U m w I C j i G t L Y B t t U m t T 0 3 R x 8 J F / B i l b d H O + 7 O 7 i 7 X 2 + Q 9 n U V X F R r d W M S N M E U B c r I J t e m S F D n j m G E U g 4 b I U + i U M E Q N j b u r U 5 Q 6 d w 5 J s R 7 j / 0 U N 2 1 B G K U T c s j W W 1 m q W o T a W C e M V O j T y v + 3 E I f 9 a w x n O J r j B Z t h C m R k k G n z 9 d k w 9 + n + Q F h 2 l e t a x b U L V z s g o w T y v s A f U E s D B B Q A A g A I A D d f g V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3 X 4 F R K I p H u A 4 A A A A R A A A A E w A c A E Z v c m 1 1 b G F z L 1 N l Y 3 R p b 2 4 x L m 0 g o h g A K K A U A A A A A A A A A A A A A A A A A A A A A A A A A A A A K 0 5 N L s n M z 1 M I h t C G 1 g B Q S w E C L Q A U A A I A C A A 3 X 4 F R q i 8 o p K U A A A D 1 A A A A E g A A A A A A A A A A A A A A A A A A A A A A Q 2 9 u Z m l n L 1 B h Y 2 t h Z 2 U u e G 1 s U E s B A i 0 A F A A C A A g A N 1 + B U Q / K 6 a u k A A A A 6 Q A A A B M A A A A A A A A A A A A A A A A A 8 Q A A A F t D b 2 5 0 Z W 5 0 X 1 R 5 c G V z X S 5 4 b W x Q S w E C L Q A U A A I A C A A 3 X 4 F R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B 5 6 c b K k r v 0 y g C O T S g M P a O w A A A A A C A A A A A A A D Z g A A w A A A A B A A A A B l F b K 2 P S i g + D Q d v x I g q b C I A A A A A A S A A A C g A A A A E A A A A B N z t 2 5 q D f 8 8 z o L U X b R T p Y V Q A A A A B K Z w a 7 v a B L 4 Q x R l L c 6 5 J I 3 G l 9 Z A s 6 U 0 C V H M p 4 9 E v i a e F u J D Y D I c X a B 3 V U E e W 2 b g T t k O B 0 R H A W x l 5 B t L X a j q l 2 2 J Z 9 A x h V Q H W 0 z 7 N / O 8 T 2 g I U A A A A a i q I B X X K h j q k 9 A + u 5 R o 4 c V p 6 V A s = < / D a t a M a s h u p > 
</file>

<file path=customXml/itemProps1.xml><?xml version="1.0" encoding="utf-8"?>
<ds:datastoreItem xmlns:ds="http://schemas.openxmlformats.org/officeDocument/2006/customXml" ds:itemID="{35F720C5-DB83-4C84-948A-5602F878427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CATALOGO INTERVENTI PO 2021</vt:lpstr>
      <vt:lpstr>MIS 1</vt:lpstr>
      <vt:lpstr>MIS 2</vt:lpstr>
      <vt:lpstr>MIS 3.1</vt:lpstr>
      <vt:lpstr>MIS 3.2</vt:lpstr>
      <vt:lpstr>MIS 4</vt:lpstr>
      <vt:lpstr>MIS 5</vt:lpstr>
      <vt:lpstr>MIS 6</vt:lpstr>
      <vt:lpstr>MIS 7</vt:lpstr>
      <vt:lpstr>MIS 8</vt:lpstr>
      <vt:lpstr>VPC</vt:lpstr>
      <vt:lpstr>ISTRUTTORIA approvazione</vt:lpstr>
      <vt:lpstr>TAB FIN DEC approvazione</vt:lpstr>
      <vt:lpstr>ISTRUTTORIA modifica</vt:lpstr>
      <vt:lpstr>TAB FIN DEC modifica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Guarnieri</dc:creator>
  <cp:lastModifiedBy>Andrea Guarnieri</cp:lastModifiedBy>
  <dcterms:created xsi:type="dcterms:W3CDTF">2020-05-14T10:35:12Z</dcterms:created>
  <dcterms:modified xsi:type="dcterms:W3CDTF">2021-05-01T14:56:17Z</dcterms:modified>
</cp:coreProperties>
</file>